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70" activeTab="0"/>
  </bookViews>
  <sheets>
    <sheet name="评价指标体系" sheetId="1" r:id="rId1"/>
    <sheet name="评分表" sheetId="2" r:id="rId2"/>
    <sheet name="评价体系 (2)" sheetId="3" state="hidden" r:id="rId3"/>
    <sheet name="评价体系 (3)" sheetId="4" state="hidden" r:id="rId4"/>
  </sheets>
  <definedNames>
    <definedName name="_xlnm.Print_Titles" localSheetId="1">'评分表'!$1:$3</definedName>
    <definedName name="_xlnm.Print_Titles" localSheetId="2">'评价体系 (2)'!$2:$3</definedName>
    <definedName name="_xlnm.Print_Titles" localSheetId="3">'评价体系 (3)'!$2:$3</definedName>
    <definedName name="_xlnm.Print_Titles" localSheetId="0">'评价指标体系'!$2:$3</definedName>
  </definedNames>
  <calcPr fullCalcOnLoad="1"/>
</workbook>
</file>

<file path=xl/sharedStrings.xml><?xml version="1.0" encoding="utf-8"?>
<sst xmlns="http://schemas.openxmlformats.org/spreadsheetml/2006/main" count="352" uniqueCount="136">
  <si>
    <t>附件5</t>
  </si>
  <si>
    <t xml:space="preserve"> 2018年度路灯及公用亮化设施绩效评价指表体系</t>
  </si>
  <si>
    <t>一级
指标</t>
  </si>
  <si>
    <t>二级
指标</t>
  </si>
  <si>
    <t>分值</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</si>
  <si>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</si>
  <si>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</si>
  <si>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</si>
  <si>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</si>
  <si>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</si>
  <si>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</si>
  <si>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</si>
  <si>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</si>
  <si>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</si>
  <si>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</si>
  <si>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</si>
  <si>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</si>
  <si>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</si>
  <si>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</si>
  <si>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</si>
  <si>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</si>
  <si>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</si>
  <si>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</si>
  <si>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</si>
  <si>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</si>
  <si>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资助资金分配符合相关管理办法；分配结果公平合理</t>
  </si>
  <si>
    <t>①符合分配办法（2分）
②分配公平合理（3分）
此项需提供相应的资金分配方案。</t>
  </si>
  <si>
    <t xml:space="preserve">项目管理 </t>
  </si>
  <si>
    <t>资金到位</t>
  </si>
  <si>
    <t>到位率</t>
  </si>
  <si>
    <t>资助资金实际到位/资助资金计划到位*100%</t>
  </si>
  <si>
    <t>根据项目资助资金的实际到位率计算得分（3分）</t>
  </si>
  <si>
    <t>到位
时效</t>
  </si>
  <si>
    <t>资助资金及时到位；若未及时到位，是否影响项目进度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</si>
  <si>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</si>
  <si>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</si>
  <si>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</si>
  <si>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</si>
  <si>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①虚列套取扣5-7分 
②依据不合规扣2分
③截留、挤占、挪用扣5-7分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</si>
  <si>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</si>
  <si>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</si>
  <si>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</si>
  <si>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</si>
  <si>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</si>
  <si>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</si>
  <si>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①机构健全、分工明确（1分）</t>
  </si>
  <si>
    <t>支撑条件</t>
  </si>
  <si>
    <t>项目实施单位是否提供或具备了必要的人员、场地和设备等条件</t>
  </si>
  <si>
    <t>具体人员、场地、设备条件（1分）</t>
  </si>
  <si>
    <t>项目实施</t>
  </si>
  <si>
    <t>项目按计划开工；按计划进度开展；按计划完工</t>
  </si>
  <si>
    <t>①按计划开工（1分）
②按计划开展（1分）
③按计划完工（1分）</t>
  </si>
  <si>
    <t>管理
制度</t>
  </si>
  <si>
    <t>资助项目管理制度健全；严格执行相关管理制度.问责制明确，有自查工作开展。</t>
  </si>
  <si>
    <t>①管理制度健全（2分）
②制度执行严格（4分）
③实行问责制，有自查工作（5分）
以上①需提供佐证资料。</t>
  </si>
  <si>
    <t>项目绩效</t>
  </si>
  <si>
    <t>项目产出</t>
  </si>
  <si>
    <t>产出数量</t>
  </si>
  <si>
    <t>维护管理21777盏路灯和3670.28KW公用亮化功率</t>
  </si>
  <si>
    <t>完成绩效目标100%得8分，未完成100%的同比例扣减</t>
  </si>
  <si>
    <t>产出质量</t>
  </si>
  <si>
    <t>路灯维修及亮化工程维修及时、高效</t>
  </si>
  <si>
    <t>项目产出质量达至绩效目标100%得8分，未完成100%的同比例扣减</t>
  </si>
  <si>
    <t>产出时效</t>
  </si>
  <si>
    <t>2018年全年</t>
  </si>
  <si>
    <t>项目产出时效达到绩效目标得8分，未如期完成且无充分理由的扣3分</t>
  </si>
  <si>
    <t>产出成本</t>
  </si>
  <si>
    <t>年度预算控制898万元</t>
  </si>
  <si>
    <t>项目产出成本按绩效目标控制行8分，未完成的，按超支比例扣减</t>
  </si>
  <si>
    <t>项目效果</t>
  </si>
  <si>
    <t>社会效益</t>
  </si>
  <si>
    <t>极大的支持了“一极三宜”城市建设</t>
  </si>
  <si>
    <t>完成绩效目标设定的社会效益得8分，未完成的，按完成情况酌情扣分</t>
  </si>
  <si>
    <t>经济效益</t>
  </si>
  <si>
    <t>路灯亮化提质，节约了电费，减少了道路佳通事故的发生，保护人民生命财产安全</t>
  </si>
  <si>
    <t>完成绩效目标设定的积极的环境效益得8分，未完成的，按完成情况酌情扣分</t>
  </si>
  <si>
    <t>服务对象满意度</t>
  </si>
  <si>
    <t>根据问卷结果评分。满意率达90%（含）以上的得7分；
80%（含）-90%得5分；
70%（含）-80%得3分；
60%（含）-70%得1分；
60%以下不得分。</t>
  </si>
  <si>
    <t>总分</t>
  </si>
  <si>
    <t>附件6</t>
  </si>
  <si>
    <t xml:space="preserve"> 2018年度路灯及公用亮化设施维护经费绩效评价评分表</t>
  </si>
  <si>
    <t xml:space="preserve">  打分</t>
  </si>
  <si>
    <t>备注</t>
  </si>
  <si>
    <t>制定了资金管理办法</t>
  </si>
  <si>
    <t>①虚列套取扣5-10分 
②依据不合规扣2分
③截留、挤占、挪用扣5-10分
④超标准开支扣2-5分
⑤超预算扣2-5分</t>
  </si>
  <si>
    <t>制定了财务制度</t>
  </si>
  <si>
    <t>①管理制度健全（2分）
②制度执行严格（4分）
③实行问责制，有自查工作（6分）
以上①需提供佐证资料。</t>
  </si>
  <si>
    <t>一级绿地维护15.1万平米、二级绿地维护1.9万平米</t>
  </si>
  <si>
    <t>完成绩效目标100%得5分，未完成100%的同比例扣减</t>
  </si>
  <si>
    <t>城市绿地维护标准</t>
  </si>
  <si>
    <t>项目产出质量达至绩效目标100%得4分，未完成100%的同比例扣减</t>
  </si>
  <si>
    <t>2015年全年</t>
  </si>
  <si>
    <t>项目产出时效达到绩效目标得3分，未如期完成且无充分理由的扣3分</t>
  </si>
  <si>
    <t>目标为2018年度完成,实际在2018年度已完成</t>
  </si>
  <si>
    <t>年度预算控制1163万元</t>
  </si>
  <si>
    <t>项目产出成本按绩效目标控制行3分，未完成的，按超支比例扣减</t>
  </si>
  <si>
    <t>成本控制较好,未出现超支</t>
  </si>
  <si>
    <t>居住环境得到改善</t>
  </si>
  <si>
    <t>实现“一极三宜，水墨丹青”城市还存在一定差距</t>
  </si>
  <si>
    <t>区域的生态环境得到改善</t>
  </si>
  <si>
    <t>根据问卷结果评分。满意率达90%（含）以上的得7分；80%（含）-90%得5分；
70%（含）-80%得3分；
60%（含）-70%得1分；
60%以下不得分。</t>
  </si>
  <si>
    <t>问卷调查结果满意度为100%</t>
  </si>
  <si>
    <t>附件3</t>
  </si>
  <si>
    <r>
      <t>岳阳市</t>
    </r>
    <r>
      <rPr>
        <sz val="20"/>
        <color indexed="10"/>
        <rFont val="方正小标宋简体"/>
        <family val="0"/>
      </rPr>
      <t>2013-2014年路灯及公用亮化设施电费</t>
    </r>
    <r>
      <rPr>
        <sz val="20"/>
        <rFont val="方正小标宋简体"/>
        <family val="0"/>
      </rPr>
      <t xml:space="preserve">
绩效评价评分表</t>
    </r>
  </si>
  <si>
    <t>截留资金用于路灯及亮化设施维修</t>
  </si>
  <si>
    <t>提供了财务制度</t>
  </si>
  <si>
    <t>①是否分促销项目成立工作领导小组（1分）
②是否有明确的岗位分工，配备相应人员具体负责资金的专项管理（1分）</t>
  </si>
  <si>
    <t>成立了工作小组且进行分工</t>
  </si>
  <si>
    <t>学生资助信息化管理工作</t>
  </si>
  <si>
    <t xml:space="preserve">①项目按计划开展（1分）
②按计划完成（1分）③收到预期效果（1分）                      </t>
  </si>
  <si>
    <t>《路灯及亮化维护考核办法》</t>
  </si>
  <si>
    <t>全城路灯盏数</t>
  </si>
  <si>
    <t>完成率=实际资助人数/计划资助人数×100%</t>
  </si>
  <si>
    <t>保障全城22938盏路灯总数建设维护量得5分，每下降0.5%扣1分，扣完为止。</t>
  </si>
  <si>
    <t>公共亮化设施功率</t>
  </si>
  <si>
    <t>保证5428KW亮化设施正常运行得5分，每下降1%扣1分，扣完为止。</t>
  </si>
  <si>
    <t>路灯设施完好率</t>
  </si>
  <si>
    <t>保障路灯设施完好率98%得5分，每下降一个百分点扣1分，扣完为止。</t>
  </si>
  <si>
    <t>设施完好率99.52%-99.58%</t>
  </si>
  <si>
    <t>亮灯率</t>
  </si>
  <si>
    <t>亮灯率100%，计5分；每下降0.5%扣1分，扣完为止。</t>
  </si>
  <si>
    <t>亮灯率为99%</t>
  </si>
  <si>
    <t>路灯日运行</t>
  </si>
  <si>
    <t>路灯日运行10小时得5分，每下降每下降一个百分点扣1分，扣完为止。</t>
  </si>
  <si>
    <t>公共亮化日运行</t>
  </si>
  <si>
    <t>准确率=完全符合政策的受资助学生/受资助学生总人数×100%</t>
  </si>
  <si>
    <t>公共亮化日运行4.5小时得5分，每下降每下降一个百分点扣1分，扣完为止。</t>
  </si>
  <si>
    <t>控制支出在预算内</t>
  </si>
  <si>
    <t>控制支出在预算内得5分，每下降1%扣1分，依此类推。</t>
  </si>
  <si>
    <t>方便市民夜间出行，保障夜间交通安全</t>
  </si>
  <si>
    <t>国家财政支出资助中职教育产生的对学校、学生家庭、社会间接经济效益</t>
  </si>
  <si>
    <t>本项最多7分，正面报道：上级机构荣誉奖励及各媒体（含网络媒体）为岳阳市路灯及公共亮化设施工作树立良好社会舆论与评价，其中县级以上媒体（含）每篇1分。省级以上（含）媒体每篇2分。
负面报道：非网络媒体出现负面报道或网络媒介出现岳阳市中职院校资助过程中发生负面新闻，但相关部门未及时删除、澄清及正面引导，造成不良社会影响的得分减半。</t>
  </si>
  <si>
    <t>市民满意率＝被调查人数中表示满意的人数/被调查总人数*100%</t>
  </si>
  <si>
    <t xml:space="preserve">适龄农村学生及城市困难学生对就读中职教育有国家免学费和助学金政策的知晓率。
</t>
  </si>
  <si>
    <t>根据问卷结果评分。满意率达90%（含）以上的得8分；
80%（含）-90%得6分；
70%（含）-80%得4分；
60%（含）-70%得2分；
60%以下不得分。</t>
  </si>
  <si>
    <t>岳阳市2013-2014年路灯及公用亮化设施电费
绩效评价评分表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</si>
</sst>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2"/>
      <name val="黑体"/>
      <family val="3"/>
    </font>
    <font>
      <sz val="12"/>
      <color indexed="10"/>
      <name val="宋体"/>
      <family val="0"/>
    </font>
    <font>
      <b/>
      <sz val="12"/>
      <name val="宋体"/>
      <family val="0"/>
    </font>
    <font>
      <sz val="12"/>
      <name val="仿宋_GB2312"/>
      <family val="3"/>
    </font>
    <font>
      <sz val="20"/>
      <name val="方正小标宋简体"/>
      <family val="0"/>
    </font>
    <font>
      <b/>
      <sz val="12"/>
      <name val="仿宋_GB2312"/>
      <family val="3"/>
    </font>
    <font>
      <sz val="18"/>
      <color indexed="8"/>
      <name val="方正小标宋简体"/>
      <family val="0"/>
    </font>
    <font>
      <sz val="16"/>
      <color indexed="8"/>
      <name val="方正小标宋简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sz val="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20"/>
      <color indexed="10"/>
      <name val="方正小标宋简体"/>
      <family val="0"/>
    </font>
    <font>
      <u val="single"/>
      <sz val="11"/>
      <color rgb="FF0000FF"/>
      <name val="Calibri"/>
      <family val="0"/>
    </font>
    <font>
      <u val="single"/>
      <sz val="11"/>
      <color rgb="FF800080"/>
      <name val="Calibri"/>
      <family val="0"/>
    </font>
    <font>
      <sz val="18"/>
      <color theme="1"/>
      <name val="方正小标宋简体"/>
      <family val="0"/>
    </font>
    <font>
      <sz val="16"/>
      <color theme="1"/>
      <name val="方正小标宋简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style="thin"/>
    </border>
    <border>
      <left style="thin">
        <color indexed="8"/>
      </left>
      <right style="thin">
        <color indexed="8"/>
      </right>
      <top/>
      <bottom style="thin">
        <color indexed="8"/>
      </bottom>
    </border>
    <border>
      <left>
        <color indexed="63"/>
      </left>
      <right/>
      <top>
        <color indexed="63"/>
      </top>
      <bottom style="thin">
        <color indexed="8"/>
      </bottom>
    </border>
    <border>
      <left style="thin"/>
      <right style="thin"/>
      <top/>
      <bottom style="thin"/>
    </border>
    <border>
      <left>
        <color indexed="63"/>
      </left>
      <right style="thin">
        <color indexed="8"/>
      </right>
      <top>
        <color indexed="63"/>
      </top>
      <bottom style="thin">
        <color indexed="8"/>
      </bottom>
    </border>
    <border>
      <left style="thin"/>
      <right/>
      <top style="thin"/>
      <bottom style="thin"/>
    </border>
    <border>
      <left style="thin"/>
      <right/>
      <top style="thin"/>
      <bottom/>
    </border>
    <border>
      <left style="thin"/>
      <right style="thin"/>
      <top style="thin"/>
      <bottom/>
    </border>
    <border>
      <left style="thin"/>
      <right/>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7" fillId="0" borderId="3" applyNumberFormat="0" applyFill="0" applyAlignment="0" applyProtection="0"/>
    <xf numFmtId="0" fontId="25"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6" fillId="10" borderId="6" applyNumberFormat="0" applyAlignment="0" applyProtection="0"/>
    <xf numFmtId="0" fontId="28" fillId="10" borderId="1" applyNumberFormat="0" applyAlignment="0" applyProtection="0"/>
    <xf numFmtId="0" fontId="24" fillId="11" borderId="7" applyNumberFormat="0" applyAlignment="0" applyProtection="0"/>
    <xf numFmtId="0" fontId="9" fillId="3" borderId="0" applyNumberFormat="0" applyBorder="0" applyAlignment="0" applyProtection="0"/>
    <xf numFmtId="0" fontId="14" fillId="12" borderId="0" applyNumberFormat="0" applyBorder="0" applyAlignment="0" applyProtection="0"/>
    <xf numFmtId="0" fontId="27" fillId="0" borderId="8" applyNumberFormat="0" applyFill="0" applyAlignment="0" applyProtection="0"/>
    <xf numFmtId="0" fontId="15" fillId="0" borderId="0">
      <alignment vertical="center"/>
      <protection/>
    </xf>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9" fillId="14" borderId="0" applyNumberFormat="0" applyBorder="0" applyAlignment="0" applyProtection="0"/>
    <xf numFmtId="0" fontId="1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4" fillId="20" borderId="0" applyNumberFormat="0" applyBorder="0" applyAlignment="0" applyProtection="0"/>
    <xf numFmtId="0" fontId="9"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9" fillId="22" borderId="0" applyNumberFormat="0" applyBorder="0" applyAlignment="0" applyProtection="0"/>
    <xf numFmtId="0" fontId="14" fillId="23" borderId="0" applyNumberFormat="0" applyBorder="0" applyAlignment="0" applyProtection="0"/>
    <xf numFmtId="0" fontId="15" fillId="0" borderId="0">
      <alignment vertical="center"/>
      <protection/>
    </xf>
  </cellStyleXfs>
  <cellXfs count="72">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3" fillId="0" borderId="0" xfId="0" applyFont="1" applyAlignment="1">
      <alignment horizontal="left" vertical="center"/>
    </xf>
    <xf numFmtId="0" fontId="0" fillId="0" borderId="0" xfId="0" applyFont="1" applyAlignment="1">
      <alignment horizontal="center" vertical="center"/>
    </xf>
    <xf numFmtId="0" fontId="0" fillId="0" borderId="0" xfId="0" applyNumberFormat="1" applyFont="1" applyAlignment="1">
      <alignment horizontal="center" vertical="center" wrapText="1"/>
    </xf>
    <xf numFmtId="0" fontId="4" fillId="24" borderId="0" xfId="44" applyFont="1" applyFill="1" applyBorder="1" applyAlignment="1">
      <alignment horizontal="left" vertical="center" wrapText="1"/>
      <protection/>
    </xf>
    <xf numFmtId="0" fontId="5" fillId="24" borderId="0" xfId="0" applyNumberFormat="1" applyFont="1" applyFill="1" applyBorder="1" applyAlignment="1">
      <alignment horizontal="center" vertical="center" wrapText="1"/>
    </xf>
    <xf numFmtId="0" fontId="1" fillId="0" borderId="10" xfId="44" applyFont="1" applyFill="1" applyBorder="1" applyAlignment="1">
      <alignment horizontal="center" vertical="center" wrapText="1"/>
      <protection/>
    </xf>
    <xf numFmtId="0" fontId="1" fillId="0" borderId="11" xfId="44" applyFont="1" applyFill="1" applyBorder="1" applyAlignment="1">
      <alignment horizontal="center" vertical="center" wrapText="1"/>
      <protection/>
    </xf>
    <xf numFmtId="0" fontId="4" fillId="0" borderId="10" xfId="44" applyFont="1" applyFill="1" applyBorder="1" applyAlignment="1">
      <alignment horizontal="center" vertical="center" textRotation="255" wrapText="1"/>
      <protection/>
    </xf>
    <xf numFmtId="0" fontId="4" fillId="0" borderId="10" xfId="44" applyFont="1" applyFill="1" applyBorder="1" applyAlignment="1">
      <alignment horizontal="center" vertical="center" wrapText="1"/>
      <protection/>
    </xf>
    <xf numFmtId="0" fontId="4" fillId="0" borderId="10" xfId="44" applyFont="1" applyFill="1" applyBorder="1" applyAlignment="1">
      <alignment horizontal="left" vertical="center" wrapText="1"/>
      <protection/>
    </xf>
    <xf numFmtId="0" fontId="4" fillId="0" borderId="11" xfId="44" applyFont="1" applyFill="1" applyBorder="1" applyAlignment="1">
      <alignment horizontal="left" vertical="center" wrapText="1"/>
      <protection/>
    </xf>
    <xf numFmtId="0" fontId="4" fillId="0" borderId="10" xfId="0" applyFont="1" applyFill="1" applyBorder="1" applyAlignment="1">
      <alignment horizontal="center" vertical="center" textRotation="255"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textRotation="255" wrapText="1"/>
    </xf>
    <xf numFmtId="0" fontId="4" fillId="0" borderId="12" xfId="0" applyFont="1" applyFill="1" applyBorder="1" applyAlignment="1">
      <alignment horizontal="center" vertical="center" wrapText="1"/>
    </xf>
    <xf numFmtId="0" fontId="4" fillId="0" borderId="12" xfId="44" applyFont="1" applyFill="1" applyBorder="1" applyAlignment="1">
      <alignment horizontal="center" vertical="center" wrapText="1"/>
      <protection/>
    </xf>
    <xf numFmtId="0" fontId="4" fillId="0" borderId="12" xfId="44" applyFont="1" applyFill="1" applyBorder="1" applyAlignment="1">
      <alignment horizontal="left" vertical="center" wrapText="1"/>
      <protection/>
    </xf>
    <xf numFmtId="0" fontId="4" fillId="0" borderId="13" xfId="44" applyFont="1" applyFill="1" applyBorder="1" applyAlignment="1">
      <alignment horizontal="left" vertical="center" wrapText="1"/>
      <protection/>
    </xf>
    <xf numFmtId="0" fontId="4" fillId="0" borderId="14" xfId="44" applyFont="1" applyFill="1" applyBorder="1" applyAlignment="1">
      <alignment horizontal="center" vertical="center" textRotation="255" wrapText="1"/>
      <protection/>
    </xf>
    <xf numFmtId="0" fontId="4" fillId="0" borderId="14" xfId="44" applyFont="1" applyFill="1" applyBorder="1" applyAlignment="1">
      <alignment horizontal="center" vertical="center" wrapText="1"/>
      <protection/>
    </xf>
    <xf numFmtId="0" fontId="4" fillId="0" borderId="14" xfId="44" applyFont="1" applyFill="1" applyBorder="1" applyAlignment="1">
      <alignment horizontal="left" vertical="center" wrapText="1"/>
      <protection/>
    </xf>
    <xf numFmtId="0" fontId="4" fillId="0" borderId="14" xfId="0" applyFont="1" applyFill="1" applyBorder="1" applyAlignment="1">
      <alignment horizontal="center" vertical="center" textRotation="255" wrapText="1"/>
    </xf>
    <xf numFmtId="0" fontId="4" fillId="0" borderId="14" xfId="0" applyFont="1" applyFill="1" applyBorder="1" applyAlignment="1">
      <alignment horizontal="center" vertical="center" wrapText="1"/>
    </xf>
    <xf numFmtId="0" fontId="4" fillId="0" borderId="14" xfId="64" applyFont="1" applyBorder="1" applyAlignment="1">
      <alignment horizontal="left" vertical="center" wrapText="1"/>
      <protection/>
    </xf>
    <xf numFmtId="0" fontId="4" fillId="0" borderId="15" xfId="44" applyFont="1" applyFill="1" applyBorder="1" applyAlignment="1">
      <alignment horizontal="center" vertical="center" textRotation="255" wrapText="1"/>
      <protection/>
    </xf>
    <xf numFmtId="0" fontId="4" fillId="0" borderId="15" xfId="44" applyFont="1" applyFill="1" applyBorder="1" applyAlignment="1">
      <alignment horizontal="center" vertical="center" wrapText="1"/>
      <protection/>
    </xf>
    <xf numFmtId="0" fontId="4" fillId="0" borderId="16" xfId="64" applyFont="1" applyBorder="1" applyAlignment="1">
      <alignment horizontal="left" vertical="center" wrapText="1"/>
      <protection/>
    </xf>
    <xf numFmtId="0" fontId="4" fillId="0" borderId="17" xfId="64" applyFont="1" applyBorder="1" applyAlignment="1">
      <alignment horizontal="left" vertical="center" wrapText="1"/>
      <protection/>
    </xf>
    <xf numFmtId="0" fontId="4" fillId="0" borderId="18" xfId="64" applyFont="1" applyBorder="1" applyAlignment="1">
      <alignment horizontal="left" vertical="center" wrapText="1"/>
      <protection/>
    </xf>
    <xf numFmtId="0" fontId="6" fillId="0" borderId="10" xfId="44" applyFont="1" applyFill="1" applyBorder="1" applyAlignment="1">
      <alignment horizontal="center" vertical="center" wrapText="1"/>
      <protection/>
    </xf>
    <xf numFmtId="0" fontId="1" fillId="0" borderId="19" xfId="0" applyFont="1" applyBorder="1" applyAlignment="1">
      <alignment horizontal="center" vertical="center"/>
    </xf>
    <xf numFmtId="0" fontId="1" fillId="0" borderId="14" xfId="0" applyNumberFormat="1" applyFont="1" applyBorder="1" applyAlignment="1">
      <alignment horizontal="center" vertical="center" wrapText="1"/>
    </xf>
    <xf numFmtId="0" fontId="1" fillId="0" borderId="0" xfId="0" applyFont="1" applyAlignment="1">
      <alignment horizontal="center" vertical="center"/>
    </xf>
    <xf numFmtId="0" fontId="4" fillId="0" borderId="19" xfId="0" applyFont="1" applyBorder="1" applyAlignment="1">
      <alignment horizontal="center" vertical="center"/>
    </xf>
    <xf numFmtId="0" fontId="4" fillId="0" borderId="14" xfId="0" applyNumberFormat="1" applyFont="1" applyBorder="1" applyAlignment="1">
      <alignment horizontal="center" vertical="center" wrapText="1"/>
    </xf>
    <xf numFmtId="0" fontId="4" fillId="0" borderId="19" xfId="0"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0" fillId="0" borderId="0" xfId="0" applyFont="1" applyFill="1" applyAlignment="1">
      <alignment horizontal="center" vertical="center"/>
    </xf>
    <xf numFmtId="0" fontId="4" fillId="0" borderId="20" xfId="0" applyFont="1" applyBorder="1" applyAlignment="1">
      <alignment horizontal="center" vertical="center"/>
    </xf>
    <xf numFmtId="0" fontId="4" fillId="0" borderId="21" xfId="0" applyNumberFormat="1" applyFont="1" applyBorder="1" applyAlignment="1">
      <alignment horizontal="center" vertical="center" wrapText="1"/>
    </xf>
    <xf numFmtId="0" fontId="4" fillId="0" borderId="14" xfId="0" applyFont="1" applyBorder="1" applyAlignment="1">
      <alignment horizontal="center" vertical="center"/>
    </xf>
    <xf numFmtId="9" fontId="4" fillId="0" borderId="14" xfId="0" applyNumberFormat="1" applyFont="1" applyBorder="1" applyAlignment="1">
      <alignment horizontal="center" vertical="center" wrapText="1"/>
    </xf>
    <xf numFmtId="0" fontId="4" fillId="0" borderId="22" xfId="0" applyFont="1" applyBorder="1" applyAlignment="1">
      <alignment horizontal="center" vertical="center"/>
    </xf>
    <xf numFmtId="0" fontId="4" fillId="0" borderId="17"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3" fillId="0" borderId="0" xfId="0" applyFont="1" applyAlignment="1">
      <alignment horizontal="center" vertical="center"/>
    </xf>
    <xf numFmtId="0" fontId="32" fillId="24" borderId="0" xfId="0" applyNumberFormat="1" applyFont="1" applyFill="1" applyBorder="1" applyAlignment="1">
      <alignment horizontal="center" vertical="center" wrapText="1"/>
    </xf>
    <xf numFmtId="0" fontId="1" fillId="0" borderId="14" xfId="44" applyFont="1" applyFill="1" applyBorder="1" applyAlignment="1">
      <alignment horizontal="center" vertical="center" wrapText="1"/>
      <protection/>
    </xf>
    <xf numFmtId="0" fontId="1" fillId="0" borderId="14" xfId="0" applyFont="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Border="1" applyAlignment="1">
      <alignment horizontal="justify" vertical="center"/>
    </xf>
    <xf numFmtId="0" fontId="4" fillId="0" borderId="14" xfId="0" applyFont="1" applyBorder="1" applyAlignment="1">
      <alignment horizontal="center" vertical="center" wrapText="1"/>
    </xf>
    <xf numFmtId="0" fontId="6" fillId="0" borderId="14" xfId="44" applyFont="1" applyFill="1" applyBorder="1" applyAlignment="1">
      <alignment horizontal="center" vertical="center" wrapText="1"/>
      <protection/>
    </xf>
    <xf numFmtId="0" fontId="4" fillId="0" borderId="14" xfId="0" applyFont="1" applyBorder="1" applyAlignment="1">
      <alignment horizontal="left" vertical="center"/>
    </xf>
    <xf numFmtId="0" fontId="0" fillId="0" borderId="0" xfId="0" applyFont="1" applyAlignment="1">
      <alignment horizontal="left" vertical="center"/>
    </xf>
    <xf numFmtId="0" fontId="33" fillId="24" borderId="0" xfId="0" applyNumberFormat="1" applyFont="1" applyFill="1" applyBorder="1" applyAlignment="1">
      <alignment horizontal="center" vertical="center" wrapText="1"/>
    </xf>
    <xf numFmtId="0" fontId="33" fillId="24" borderId="0" xfId="0" applyNumberFormat="1" applyFont="1" applyFill="1" applyBorder="1" applyAlignment="1">
      <alignment horizontal="left" vertical="center" wrapText="1"/>
    </xf>
    <xf numFmtId="0" fontId="1" fillId="0" borderId="14" xfId="44" applyFont="1" applyFill="1" applyBorder="1" applyAlignment="1">
      <alignment horizontal="left" vertical="center" wrapText="1"/>
      <protection/>
    </xf>
    <xf numFmtId="0" fontId="4" fillId="0" borderId="17" xfId="44" applyFont="1" applyFill="1" applyBorder="1" applyAlignment="1">
      <alignment horizontal="center" vertical="center" textRotation="255" wrapText="1"/>
      <protection/>
    </xf>
    <xf numFmtId="0" fontId="4" fillId="0" borderId="17" xfId="44" applyFont="1" applyFill="1" applyBorder="1" applyAlignment="1">
      <alignment horizontal="center" vertical="center" wrapText="1"/>
      <protection/>
    </xf>
    <xf numFmtId="0" fontId="4" fillId="0" borderId="17" xfId="44" applyFont="1" applyFill="1" applyBorder="1" applyAlignment="1">
      <alignment horizontal="left" vertical="center" wrapText="1"/>
      <protection/>
    </xf>
    <xf numFmtId="0" fontId="4" fillId="0" borderId="21" xfId="44" applyFont="1" applyFill="1" applyBorder="1" applyAlignment="1">
      <alignment horizontal="center" vertical="center" textRotation="255" wrapText="1"/>
      <protection/>
    </xf>
    <xf numFmtId="0" fontId="4" fillId="0" borderId="21" xfId="44" applyFont="1" applyFill="1" applyBorder="1" applyAlignment="1">
      <alignment horizontal="center" vertical="center" wrapText="1"/>
      <protection/>
    </xf>
    <xf numFmtId="0" fontId="4" fillId="0" borderId="21" xfId="0" applyFont="1" applyFill="1" applyBorder="1" applyAlignment="1">
      <alignment horizontal="center" vertical="center" textRotation="255" wrapText="1"/>
    </xf>
    <xf numFmtId="0" fontId="4" fillId="0" borderId="21" xfId="0" applyFont="1" applyFill="1" applyBorder="1" applyAlignment="1">
      <alignment horizontal="center" vertical="center" wrapText="1"/>
    </xf>
    <xf numFmtId="0" fontId="4" fillId="0" borderId="21" xfId="44" applyFont="1" applyFill="1" applyBorder="1" applyAlignment="1">
      <alignment horizontal="left" vertical="center" wrapText="1"/>
      <protection/>
    </xf>
    <xf numFmtId="0" fontId="4" fillId="0" borderId="14" xfId="0" applyFont="1" applyBorder="1" applyAlignment="1">
      <alignment horizontal="left" vertical="center" wrapText="1"/>
    </xf>
    <xf numFmtId="0" fontId="6" fillId="0" borderId="14" xfId="44" applyFont="1" applyFill="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24"/>
  <sheetViews>
    <sheetView tabSelected="1" view="pageBreakPreview" zoomScaleSheetLayoutView="100" workbookViewId="0" topLeftCell="A1">
      <selection activeCell="F18" sqref="F18"/>
    </sheetView>
  </sheetViews>
  <sheetFormatPr defaultColWidth="9.00390625" defaultRowHeight="14.25"/>
  <cols>
    <col min="1" max="1" width="6.375" style="5" customWidth="1"/>
    <col min="2" max="2" width="8.625" style="5" customWidth="1"/>
    <col min="3" max="3" width="5.25390625" style="5" customWidth="1"/>
    <col min="4" max="4" width="12.125" style="5" customWidth="1"/>
    <col min="5" max="5" width="7.125" style="5" customWidth="1"/>
    <col min="6" max="6" width="39.50390625" style="58" customWidth="1"/>
    <col min="7" max="7" width="40.25390625" style="5" customWidth="1"/>
    <col min="8" max="252" width="9.00390625" style="5" customWidth="1"/>
  </cols>
  <sheetData>
    <row r="1" spans="1:7" ht="14.25">
      <c r="A1" s="7" t="s">
        <v>0</v>
      </c>
      <c r="B1" s="7"/>
      <c r="C1" s="7"/>
      <c r="D1" s="7"/>
      <c r="E1" s="7"/>
      <c r="F1" s="7"/>
      <c r="G1" s="7"/>
    </row>
    <row r="2" spans="1:7" ht="21" customHeight="1">
      <c r="A2" s="59" t="s">
        <v>1</v>
      </c>
      <c r="B2" s="59"/>
      <c r="C2" s="59"/>
      <c r="D2" s="59"/>
      <c r="E2" s="59"/>
      <c r="F2" s="60"/>
      <c r="G2" s="59"/>
    </row>
    <row r="3" spans="1:252" s="1" customFormat="1" ht="36.75" customHeight="1">
      <c r="A3" s="51" t="s">
        <v>2</v>
      </c>
      <c r="B3" s="51" t="s">
        <v>3</v>
      </c>
      <c r="C3" s="51" t="s">
        <v>4</v>
      </c>
      <c r="D3" s="51" t="s">
        <v>5</v>
      </c>
      <c r="E3" s="51" t="s">
        <v>4</v>
      </c>
      <c r="F3" s="61" t="s">
        <v>6</v>
      </c>
      <c r="G3" s="51" t="s">
        <v>7</v>
      </c>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row>
    <row r="4" spans="1:252" s="2" customFormat="1" ht="63" customHeight="1">
      <c r="A4" s="22" t="s">
        <v>8</v>
      </c>
      <c r="B4" s="22" t="s">
        <v>9</v>
      </c>
      <c r="C4" s="23">
        <v>4</v>
      </c>
      <c r="D4" s="23" t="s">
        <v>10</v>
      </c>
      <c r="E4" s="23">
        <v>4</v>
      </c>
      <c r="F4" s="24" t="s">
        <v>11</v>
      </c>
      <c r="G4" s="24" t="s">
        <v>12</v>
      </c>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row>
    <row r="5" spans="1:252" s="2" customFormat="1" ht="75" customHeight="1">
      <c r="A5" s="25"/>
      <c r="B5" s="22" t="s">
        <v>13</v>
      </c>
      <c r="C5" s="23">
        <v>8</v>
      </c>
      <c r="D5" s="23" t="s">
        <v>14</v>
      </c>
      <c r="E5" s="23">
        <v>4</v>
      </c>
      <c r="F5" s="24" t="s">
        <v>15</v>
      </c>
      <c r="G5" s="24" t="s">
        <v>16</v>
      </c>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row>
    <row r="6" spans="1:252" s="2" customFormat="1" ht="61.5" customHeight="1">
      <c r="A6" s="25"/>
      <c r="B6" s="25"/>
      <c r="C6" s="26"/>
      <c r="D6" s="23" t="s">
        <v>17</v>
      </c>
      <c r="E6" s="23">
        <v>4</v>
      </c>
      <c r="F6" s="24" t="s">
        <v>18</v>
      </c>
      <c r="G6" s="24" t="s">
        <v>19</v>
      </c>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row>
    <row r="7" spans="1:252" s="3" customFormat="1" ht="57">
      <c r="A7" s="25"/>
      <c r="B7" s="22" t="s">
        <v>20</v>
      </c>
      <c r="C7" s="23">
        <v>8</v>
      </c>
      <c r="D7" s="23" t="s">
        <v>21</v>
      </c>
      <c r="E7" s="23">
        <v>3</v>
      </c>
      <c r="F7" s="24" t="s">
        <v>22</v>
      </c>
      <c r="G7" s="24" t="s">
        <v>23</v>
      </c>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row>
    <row r="8" spans="1:252" s="2" customFormat="1" ht="48.75" customHeight="1">
      <c r="A8" s="25"/>
      <c r="B8" s="25"/>
      <c r="C8" s="26"/>
      <c r="D8" s="23" t="s">
        <v>24</v>
      </c>
      <c r="E8" s="23">
        <v>5</v>
      </c>
      <c r="F8" s="24" t="s">
        <v>25</v>
      </c>
      <c r="G8" s="24" t="s">
        <v>26</v>
      </c>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row>
    <row r="9" spans="1:252" s="2" customFormat="1" ht="37.5" customHeight="1">
      <c r="A9" s="62" t="s">
        <v>27</v>
      </c>
      <c r="B9" s="62" t="s">
        <v>28</v>
      </c>
      <c r="C9" s="63">
        <v>5</v>
      </c>
      <c r="D9" s="63" t="s">
        <v>29</v>
      </c>
      <c r="E9" s="63">
        <v>3</v>
      </c>
      <c r="F9" s="64" t="s">
        <v>30</v>
      </c>
      <c r="G9" s="64" t="s">
        <v>31</v>
      </c>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row>
    <row r="10" spans="1:252" s="2" customFormat="1" ht="48.75" customHeight="1">
      <c r="A10" s="22"/>
      <c r="B10" s="25"/>
      <c r="C10" s="26"/>
      <c r="D10" s="23" t="s">
        <v>32</v>
      </c>
      <c r="E10" s="23">
        <v>2</v>
      </c>
      <c r="F10" s="24" t="s">
        <v>33</v>
      </c>
      <c r="G10" s="24" t="s">
        <v>34</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row>
    <row r="11" spans="1:252" s="2" customFormat="1" ht="72.75" customHeight="1">
      <c r="A11" s="22"/>
      <c r="B11" s="65" t="s">
        <v>35</v>
      </c>
      <c r="C11" s="66">
        <v>10</v>
      </c>
      <c r="D11" s="23" t="s">
        <v>36</v>
      </c>
      <c r="E11" s="23">
        <v>7</v>
      </c>
      <c r="F11" s="24" t="s">
        <v>37</v>
      </c>
      <c r="G11" s="24" t="s">
        <v>38</v>
      </c>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row>
    <row r="12" spans="1:252" s="2" customFormat="1" ht="61.5" customHeight="1">
      <c r="A12" s="22"/>
      <c r="B12" s="62"/>
      <c r="C12" s="63"/>
      <c r="D12" s="23" t="s">
        <v>39</v>
      </c>
      <c r="E12" s="23">
        <v>3</v>
      </c>
      <c r="F12" s="24" t="s">
        <v>40</v>
      </c>
      <c r="G12" s="24" t="s">
        <v>41</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row>
    <row r="13" spans="1:252" s="2" customFormat="1" ht="30" customHeight="1">
      <c r="A13" s="22"/>
      <c r="B13" s="22" t="s">
        <v>42</v>
      </c>
      <c r="C13" s="23">
        <v>10</v>
      </c>
      <c r="D13" s="23" t="s">
        <v>43</v>
      </c>
      <c r="E13" s="23">
        <v>1</v>
      </c>
      <c r="F13" s="24" t="s">
        <v>44</v>
      </c>
      <c r="G13" s="24" t="s">
        <v>45</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row>
    <row r="14" spans="1:252" s="2" customFormat="1" ht="33" customHeight="1">
      <c r="A14" s="22"/>
      <c r="B14" s="22"/>
      <c r="C14" s="23"/>
      <c r="D14" s="23" t="s">
        <v>46</v>
      </c>
      <c r="E14" s="23">
        <v>1</v>
      </c>
      <c r="F14" s="24" t="s">
        <v>47</v>
      </c>
      <c r="G14" s="24" t="s">
        <v>48</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row>
    <row r="15" spans="1:252" s="2" customFormat="1" ht="42" customHeight="1">
      <c r="A15" s="22"/>
      <c r="B15" s="22"/>
      <c r="C15" s="23"/>
      <c r="D15" s="23" t="s">
        <v>49</v>
      </c>
      <c r="E15" s="23">
        <v>3</v>
      </c>
      <c r="F15" s="24" t="s">
        <v>50</v>
      </c>
      <c r="G15" s="24" t="s">
        <v>51</v>
      </c>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row>
    <row r="16" spans="1:252" s="2" customFormat="1" ht="64.5" customHeight="1">
      <c r="A16" s="65"/>
      <c r="B16" s="67"/>
      <c r="C16" s="68"/>
      <c r="D16" s="66" t="s">
        <v>52</v>
      </c>
      <c r="E16" s="66">
        <v>5</v>
      </c>
      <c r="F16" s="69" t="s">
        <v>53</v>
      </c>
      <c r="G16" s="69" t="s">
        <v>54</v>
      </c>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row>
    <row r="17" spans="1:252" s="2" customFormat="1" ht="36.75" customHeight="1">
      <c r="A17" s="22" t="s">
        <v>55</v>
      </c>
      <c r="B17" s="22" t="s">
        <v>56</v>
      </c>
      <c r="C17" s="23">
        <v>32</v>
      </c>
      <c r="D17" s="23" t="s">
        <v>57</v>
      </c>
      <c r="E17" s="23">
        <v>8</v>
      </c>
      <c r="F17" s="27" t="s">
        <v>58</v>
      </c>
      <c r="G17" s="27" t="s">
        <v>59</v>
      </c>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row>
    <row r="18" spans="1:252" s="2" customFormat="1" ht="31.5" customHeight="1">
      <c r="A18" s="22"/>
      <c r="B18" s="22"/>
      <c r="C18" s="23"/>
      <c r="D18" s="23" t="s">
        <v>60</v>
      </c>
      <c r="E18" s="23">
        <v>8</v>
      </c>
      <c r="F18" s="57" t="s">
        <v>61</v>
      </c>
      <c r="G18" s="27" t="s">
        <v>62</v>
      </c>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row>
    <row r="19" spans="1:252" s="2" customFormat="1" ht="33.75" customHeight="1">
      <c r="A19" s="22"/>
      <c r="B19" s="22"/>
      <c r="C19" s="23"/>
      <c r="D19" s="23" t="s">
        <v>63</v>
      </c>
      <c r="E19" s="23">
        <v>8</v>
      </c>
      <c r="F19" s="57" t="s">
        <v>64</v>
      </c>
      <c r="G19" s="27" t="s">
        <v>65</v>
      </c>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row>
    <row r="20" spans="1:252" s="2" customFormat="1" ht="30" customHeight="1">
      <c r="A20" s="22"/>
      <c r="B20" s="22"/>
      <c r="C20" s="23"/>
      <c r="D20" s="23" t="s">
        <v>66</v>
      </c>
      <c r="E20" s="23">
        <v>8</v>
      </c>
      <c r="F20" s="27" t="s">
        <v>67</v>
      </c>
      <c r="G20" s="27" t="s">
        <v>68</v>
      </c>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row>
    <row r="21" spans="1:252" s="2" customFormat="1" ht="33" customHeight="1">
      <c r="A21" s="22"/>
      <c r="B21" s="22" t="s">
        <v>69</v>
      </c>
      <c r="C21" s="23">
        <f>E21+E22+E23</f>
        <v>23</v>
      </c>
      <c r="D21" s="23" t="s">
        <v>70</v>
      </c>
      <c r="E21" s="23">
        <v>8</v>
      </c>
      <c r="F21" s="70" t="s">
        <v>71</v>
      </c>
      <c r="G21" s="27" t="s">
        <v>72</v>
      </c>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row>
    <row r="22" spans="1:252" s="2" customFormat="1" ht="33.75" customHeight="1">
      <c r="A22" s="22"/>
      <c r="B22" s="22"/>
      <c r="C22" s="23"/>
      <c r="D22" s="23" t="s">
        <v>73</v>
      </c>
      <c r="E22" s="23">
        <v>8</v>
      </c>
      <c r="F22" s="70" t="s">
        <v>74</v>
      </c>
      <c r="G22" s="27" t="s">
        <v>75</v>
      </c>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row>
    <row r="23" spans="1:252" s="2" customFormat="1" ht="72.75" customHeight="1">
      <c r="A23" s="22"/>
      <c r="B23" s="22"/>
      <c r="C23" s="23"/>
      <c r="D23" s="23" t="s">
        <v>76</v>
      </c>
      <c r="E23" s="23">
        <v>7</v>
      </c>
      <c r="F23" s="70" t="s">
        <v>76</v>
      </c>
      <c r="G23" s="27" t="s">
        <v>77</v>
      </c>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row>
    <row r="24" spans="1:252" s="4" customFormat="1" ht="30" customHeight="1">
      <c r="A24" s="56" t="s">
        <v>78</v>
      </c>
      <c r="B24" s="56"/>
      <c r="C24" s="56">
        <f>SUM(C4:C23)</f>
        <v>100</v>
      </c>
      <c r="D24" s="56"/>
      <c r="E24" s="56">
        <f>SUM(E4:E23)</f>
        <v>100</v>
      </c>
      <c r="F24" s="71"/>
      <c r="G24" s="56"/>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row>
    <row r="25" ht="39.75" customHeight="1"/>
    <row r="26" ht="39.75" customHeight="1"/>
    <row r="27" ht="81" customHeight="1"/>
  </sheetData>
  <sheetProtection/>
  <mergeCells count="19">
    <mergeCell ref="A1:G1"/>
    <mergeCell ref="A2:G2"/>
    <mergeCell ref="A4:A8"/>
    <mergeCell ref="A9:A16"/>
    <mergeCell ref="A17:A23"/>
    <mergeCell ref="B5:B6"/>
    <mergeCell ref="B7:B8"/>
    <mergeCell ref="B9:B10"/>
    <mergeCell ref="B11:B12"/>
    <mergeCell ref="B13:B16"/>
    <mergeCell ref="B17:B20"/>
    <mergeCell ref="B21:B23"/>
    <mergeCell ref="C5:C6"/>
    <mergeCell ref="C7:C8"/>
    <mergeCell ref="C9:C10"/>
    <mergeCell ref="C11:C12"/>
    <mergeCell ref="C13:C16"/>
    <mergeCell ref="C17:C20"/>
    <mergeCell ref="C21:C23"/>
  </mergeCells>
  <printOptions/>
  <pageMargins left="0.54" right="0.54" top="0.31" bottom="0.23999999999999996" header="0.23999999999999996" footer="0.35"/>
  <pageSetup horizontalDpi="600" verticalDpi="600" orientation="portrait" paperSize="9" scale="72"/>
</worksheet>
</file>

<file path=xl/worksheets/sheet2.xml><?xml version="1.0" encoding="utf-8"?>
<worksheet xmlns="http://schemas.openxmlformats.org/spreadsheetml/2006/main" xmlns:r="http://schemas.openxmlformats.org/officeDocument/2006/relationships">
  <dimension ref="A1:IT24"/>
  <sheetViews>
    <sheetView view="pageBreakPreview" zoomScaleSheetLayoutView="100" workbookViewId="0" topLeftCell="A16">
      <selection activeCell="C24" sqref="C24"/>
    </sheetView>
  </sheetViews>
  <sheetFormatPr defaultColWidth="9.00390625" defaultRowHeight="14.25"/>
  <cols>
    <col min="1" max="1" width="6.375" style="5" customWidth="1"/>
    <col min="2" max="2" width="8.625" style="5" customWidth="1"/>
    <col min="3" max="3" width="5.25390625" style="5" customWidth="1"/>
    <col min="4" max="4" width="12.125" style="5" customWidth="1"/>
    <col min="5" max="5" width="5.25390625" style="5" customWidth="1"/>
    <col min="6" max="6" width="26.50390625" style="5" hidden="1" customWidth="1"/>
    <col min="7" max="7" width="39.125" style="5" customWidth="1"/>
    <col min="8" max="8" width="7.125" style="5" customWidth="1"/>
    <col min="9" max="9" width="34.25390625" style="6" customWidth="1"/>
    <col min="10" max="254" width="9.00390625" style="5" customWidth="1"/>
  </cols>
  <sheetData>
    <row r="1" spans="1:9" ht="14.25">
      <c r="A1" s="7" t="s">
        <v>79</v>
      </c>
      <c r="B1" s="7"/>
      <c r="C1" s="7"/>
      <c r="D1" s="7"/>
      <c r="E1" s="7"/>
      <c r="F1" s="7"/>
      <c r="G1" s="7"/>
      <c r="H1" s="7"/>
      <c r="I1" s="7"/>
    </row>
    <row r="2" spans="1:9" ht="42" customHeight="1">
      <c r="A2" s="50" t="s">
        <v>80</v>
      </c>
      <c r="B2" s="50"/>
      <c r="C2" s="50"/>
      <c r="D2" s="50"/>
      <c r="E2" s="50"/>
      <c r="F2" s="50"/>
      <c r="G2" s="50"/>
      <c r="H2" s="50"/>
      <c r="I2" s="50"/>
    </row>
    <row r="3" spans="1:254" s="1" customFormat="1" ht="36.75" customHeight="1">
      <c r="A3" s="51" t="s">
        <v>2</v>
      </c>
      <c r="B3" s="51" t="s">
        <v>3</v>
      </c>
      <c r="C3" s="51" t="s">
        <v>4</v>
      </c>
      <c r="D3" s="51" t="s">
        <v>5</v>
      </c>
      <c r="E3" s="51" t="s">
        <v>4</v>
      </c>
      <c r="F3" s="51" t="s">
        <v>6</v>
      </c>
      <c r="G3" s="51" t="s">
        <v>7</v>
      </c>
      <c r="H3" s="52" t="s">
        <v>81</v>
      </c>
      <c r="I3" s="35" t="s">
        <v>82</v>
      </c>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row>
    <row r="4" spans="1:254" s="2" customFormat="1" ht="64.5" customHeight="1">
      <c r="A4" s="22" t="s">
        <v>8</v>
      </c>
      <c r="B4" s="22" t="s">
        <v>9</v>
      </c>
      <c r="C4" s="23">
        <v>4</v>
      </c>
      <c r="D4" s="23" t="s">
        <v>10</v>
      </c>
      <c r="E4" s="23">
        <v>4</v>
      </c>
      <c r="F4" s="24" t="s">
        <v>11</v>
      </c>
      <c r="G4" s="24" t="s">
        <v>12</v>
      </c>
      <c r="H4" s="44">
        <v>4</v>
      </c>
      <c r="I4" s="38"/>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row>
    <row r="5" spans="1:254" s="2" customFormat="1" ht="72" customHeight="1">
      <c r="A5" s="25"/>
      <c r="B5" s="22" t="s">
        <v>13</v>
      </c>
      <c r="C5" s="23">
        <v>8</v>
      </c>
      <c r="D5" s="23" t="s">
        <v>14</v>
      </c>
      <c r="E5" s="23">
        <v>4</v>
      </c>
      <c r="F5" s="24" t="s">
        <v>15</v>
      </c>
      <c r="G5" s="24" t="s">
        <v>16</v>
      </c>
      <c r="H5" s="44">
        <v>4</v>
      </c>
      <c r="I5" s="38"/>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row>
    <row r="6" spans="1:254" s="2" customFormat="1" ht="48.75" customHeight="1">
      <c r="A6" s="25"/>
      <c r="B6" s="25"/>
      <c r="C6" s="26"/>
      <c r="D6" s="23" t="s">
        <v>17</v>
      </c>
      <c r="E6" s="23">
        <v>4</v>
      </c>
      <c r="F6" s="24" t="s">
        <v>18</v>
      </c>
      <c r="G6" s="24" t="s">
        <v>19</v>
      </c>
      <c r="H6" s="44">
        <v>4</v>
      </c>
      <c r="I6" s="38"/>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row>
    <row r="7" spans="1:254" s="3" customFormat="1" ht="57">
      <c r="A7" s="25"/>
      <c r="B7" s="22" t="s">
        <v>20</v>
      </c>
      <c r="C7" s="23">
        <v>8</v>
      </c>
      <c r="D7" s="23" t="s">
        <v>21</v>
      </c>
      <c r="E7" s="23">
        <v>3</v>
      </c>
      <c r="F7" s="24" t="s">
        <v>22</v>
      </c>
      <c r="G7" s="24" t="s">
        <v>23</v>
      </c>
      <c r="H7" s="53">
        <v>3</v>
      </c>
      <c r="I7" s="40" t="s">
        <v>83</v>
      </c>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row>
    <row r="8" spans="1:254" s="2" customFormat="1" ht="48.75" customHeight="1">
      <c r="A8" s="25"/>
      <c r="B8" s="25"/>
      <c r="C8" s="26"/>
      <c r="D8" s="23" t="s">
        <v>24</v>
      </c>
      <c r="E8" s="23">
        <v>5</v>
      </c>
      <c r="F8" s="24" t="s">
        <v>25</v>
      </c>
      <c r="G8" s="24" t="s">
        <v>26</v>
      </c>
      <c r="H8" s="44">
        <v>5</v>
      </c>
      <c r="I8" s="38"/>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row>
    <row r="9" spans="1:254" s="2" customFormat="1" ht="37.5" customHeight="1">
      <c r="A9" s="22" t="s">
        <v>27</v>
      </c>
      <c r="B9" s="22" t="s">
        <v>28</v>
      </c>
      <c r="C9" s="23">
        <v>5</v>
      </c>
      <c r="D9" s="23" t="s">
        <v>29</v>
      </c>
      <c r="E9" s="23">
        <v>3</v>
      </c>
      <c r="F9" s="24" t="s">
        <v>30</v>
      </c>
      <c r="G9" s="24" t="s">
        <v>31</v>
      </c>
      <c r="H9" s="44">
        <v>3</v>
      </c>
      <c r="I9" s="38"/>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row>
    <row r="10" spans="1:254" s="2" customFormat="1" ht="52.5" customHeight="1">
      <c r="A10" s="22"/>
      <c r="B10" s="25"/>
      <c r="C10" s="26"/>
      <c r="D10" s="23" t="s">
        <v>32</v>
      </c>
      <c r="E10" s="23">
        <v>2</v>
      </c>
      <c r="F10" s="24" t="s">
        <v>33</v>
      </c>
      <c r="G10" s="24" t="s">
        <v>34</v>
      </c>
      <c r="H10" s="44">
        <v>2</v>
      </c>
      <c r="I10" s="38"/>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row>
    <row r="11" spans="1:254" s="2" customFormat="1" ht="57.75" customHeight="1">
      <c r="A11" s="22"/>
      <c r="B11" s="22" t="s">
        <v>35</v>
      </c>
      <c r="C11" s="23">
        <v>10</v>
      </c>
      <c r="D11" s="23" t="s">
        <v>36</v>
      </c>
      <c r="E11" s="23">
        <v>7</v>
      </c>
      <c r="F11" s="24" t="s">
        <v>37</v>
      </c>
      <c r="G11" s="24" t="s">
        <v>84</v>
      </c>
      <c r="H11" s="44">
        <v>7</v>
      </c>
      <c r="I11" s="38"/>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row>
    <row r="12" spans="1:254" s="2" customFormat="1" ht="69.75" customHeight="1">
      <c r="A12" s="22"/>
      <c r="B12" s="22"/>
      <c r="C12" s="23"/>
      <c r="D12" s="23" t="s">
        <v>39</v>
      </c>
      <c r="E12" s="23">
        <v>3</v>
      </c>
      <c r="F12" s="24" t="s">
        <v>40</v>
      </c>
      <c r="G12" s="24" t="s">
        <v>41</v>
      </c>
      <c r="H12" s="44">
        <v>3</v>
      </c>
      <c r="I12" s="38" t="s">
        <v>85</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row>
    <row r="13" spans="1:254" s="2" customFormat="1" ht="30.75" customHeight="1">
      <c r="A13" s="22"/>
      <c r="B13" s="22" t="s">
        <v>42</v>
      </c>
      <c r="C13" s="23">
        <v>10</v>
      </c>
      <c r="D13" s="23" t="s">
        <v>43</v>
      </c>
      <c r="E13" s="23">
        <v>1</v>
      </c>
      <c r="F13" s="24" t="s">
        <v>44</v>
      </c>
      <c r="G13" s="24" t="s">
        <v>45</v>
      </c>
      <c r="H13" s="44">
        <v>1</v>
      </c>
      <c r="I13" s="38"/>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row>
    <row r="14" spans="1:254" s="2" customFormat="1" ht="28.5" customHeight="1">
      <c r="A14" s="22"/>
      <c r="B14" s="22"/>
      <c r="C14" s="23"/>
      <c r="D14" s="23" t="s">
        <v>46</v>
      </c>
      <c r="E14" s="23">
        <v>1</v>
      </c>
      <c r="F14" s="24" t="s">
        <v>47</v>
      </c>
      <c r="G14" s="24" t="s">
        <v>48</v>
      </c>
      <c r="H14" s="44">
        <v>1</v>
      </c>
      <c r="I14" s="38"/>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row>
    <row r="15" spans="1:254" s="2" customFormat="1" ht="42" customHeight="1">
      <c r="A15" s="22"/>
      <c r="B15" s="22"/>
      <c r="C15" s="23"/>
      <c r="D15" s="23" t="s">
        <v>49</v>
      </c>
      <c r="E15" s="23">
        <v>3</v>
      </c>
      <c r="F15" s="24" t="s">
        <v>50</v>
      </c>
      <c r="G15" s="24" t="s">
        <v>51</v>
      </c>
      <c r="H15" s="44">
        <v>3</v>
      </c>
      <c r="I15" s="38"/>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row>
    <row r="16" spans="1:254" s="2" customFormat="1" ht="60" customHeight="1">
      <c r="A16" s="22"/>
      <c r="B16" s="25"/>
      <c r="C16" s="26"/>
      <c r="D16" s="23" t="s">
        <v>52</v>
      </c>
      <c r="E16" s="23">
        <v>5</v>
      </c>
      <c r="F16" s="24" t="s">
        <v>53</v>
      </c>
      <c r="G16" s="24" t="s">
        <v>86</v>
      </c>
      <c r="H16" s="44">
        <v>5</v>
      </c>
      <c r="I16" s="38"/>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row>
    <row r="17" spans="1:254" s="2" customFormat="1" ht="40.5" customHeight="1">
      <c r="A17" s="22" t="s">
        <v>55</v>
      </c>
      <c r="B17" s="22" t="s">
        <v>56</v>
      </c>
      <c r="C17" s="23">
        <v>32</v>
      </c>
      <c r="D17" s="23" t="s">
        <v>57</v>
      </c>
      <c r="E17" s="23">
        <v>8</v>
      </c>
      <c r="F17" s="27" t="s">
        <v>87</v>
      </c>
      <c r="G17" s="27" t="s">
        <v>88</v>
      </c>
      <c r="H17" s="23">
        <v>8</v>
      </c>
      <c r="I17" s="27" t="s">
        <v>58</v>
      </c>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row>
    <row r="18" spans="1:254" s="2" customFormat="1" ht="39.75" customHeight="1">
      <c r="A18" s="22"/>
      <c r="B18" s="22"/>
      <c r="C18" s="23"/>
      <c r="D18" s="23" t="s">
        <v>60</v>
      </c>
      <c r="E18" s="23">
        <v>8</v>
      </c>
      <c r="F18" s="54" t="s">
        <v>89</v>
      </c>
      <c r="G18" s="27" t="s">
        <v>90</v>
      </c>
      <c r="H18" s="23">
        <v>8</v>
      </c>
      <c r="I18" s="57" t="s">
        <v>61</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row>
    <row r="19" spans="1:254" s="2" customFormat="1" ht="42" customHeight="1">
      <c r="A19" s="22"/>
      <c r="B19" s="22"/>
      <c r="C19" s="23"/>
      <c r="D19" s="23" t="s">
        <v>63</v>
      </c>
      <c r="E19" s="23">
        <v>8</v>
      </c>
      <c r="F19" s="54" t="s">
        <v>91</v>
      </c>
      <c r="G19" s="27" t="s">
        <v>92</v>
      </c>
      <c r="H19" s="23">
        <v>8</v>
      </c>
      <c r="I19" s="45" t="s">
        <v>93</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row>
    <row r="20" spans="1:254" s="2" customFormat="1" ht="36" customHeight="1">
      <c r="A20" s="22"/>
      <c r="B20" s="22"/>
      <c r="C20" s="23"/>
      <c r="D20" s="23" t="s">
        <v>66</v>
      </c>
      <c r="E20" s="23">
        <v>8</v>
      </c>
      <c r="F20" s="27" t="s">
        <v>94</v>
      </c>
      <c r="G20" s="27" t="s">
        <v>95</v>
      </c>
      <c r="H20" s="23">
        <v>8</v>
      </c>
      <c r="I20" s="45" t="s">
        <v>96</v>
      </c>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row>
    <row r="21" spans="1:254" s="2" customFormat="1" ht="39.75" customHeight="1">
      <c r="A21" s="22"/>
      <c r="B21" s="22" t="s">
        <v>69</v>
      </c>
      <c r="C21" s="23">
        <f>E21+E22+E23</f>
        <v>23</v>
      </c>
      <c r="D21" s="23" t="s">
        <v>70</v>
      </c>
      <c r="E21" s="23">
        <v>8</v>
      </c>
      <c r="F21" s="55" t="s">
        <v>97</v>
      </c>
      <c r="G21" s="27" t="s">
        <v>72</v>
      </c>
      <c r="H21" s="23">
        <v>5</v>
      </c>
      <c r="I21" s="45" t="s">
        <v>98</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row>
    <row r="22" spans="1:254" s="2" customFormat="1" ht="31.5" customHeight="1">
      <c r="A22" s="22"/>
      <c r="B22" s="22"/>
      <c r="C22" s="23"/>
      <c r="D22" s="23" t="s">
        <v>73</v>
      </c>
      <c r="E22" s="23">
        <v>8</v>
      </c>
      <c r="F22" s="55" t="s">
        <v>99</v>
      </c>
      <c r="G22" s="27" t="s">
        <v>75</v>
      </c>
      <c r="H22" s="23">
        <v>7</v>
      </c>
      <c r="I22" s="4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row>
    <row r="23" spans="1:254" s="2" customFormat="1" ht="78" customHeight="1">
      <c r="A23" s="22"/>
      <c r="B23" s="22"/>
      <c r="C23" s="23"/>
      <c r="D23" s="23" t="s">
        <v>76</v>
      </c>
      <c r="E23" s="23">
        <v>7</v>
      </c>
      <c r="F23" s="55" t="s">
        <v>76</v>
      </c>
      <c r="G23" s="27" t="s">
        <v>100</v>
      </c>
      <c r="H23" s="23">
        <v>7</v>
      </c>
      <c r="I23" s="38" t="s">
        <v>101</v>
      </c>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row>
    <row r="24" spans="1:254" s="4" customFormat="1" ht="24" customHeight="1">
      <c r="A24" s="56" t="s">
        <v>78</v>
      </c>
      <c r="B24" s="56"/>
      <c r="C24" s="56">
        <f>SUM(C4:C23)</f>
        <v>100</v>
      </c>
      <c r="D24" s="56"/>
      <c r="E24" s="56">
        <f>SUM(E4:E23)</f>
        <v>100</v>
      </c>
      <c r="F24" s="56">
        <f>SUM(F4:F23)</f>
        <v>0</v>
      </c>
      <c r="G24" s="56"/>
      <c r="H24" s="56">
        <f>SUM(H4:H23)</f>
        <v>96</v>
      </c>
      <c r="I24" s="48"/>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row>
    <row r="25" ht="39.75" customHeight="1"/>
    <row r="26" ht="39.75" customHeight="1"/>
    <row r="27" ht="81" customHeight="1"/>
  </sheetData>
  <sheetProtection/>
  <mergeCells count="20">
    <mergeCell ref="A1:I1"/>
    <mergeCell ref="A2:I2"/>
    <mergeCell ref="A4:A8"/>
    <mergeCell ref="A9:A16"/>
    <mergeCell ref="A17:A23"/>
    <mergeCell ref="B5:B6"/>
    <mergeCell ref="B7:B8"/>
    <mergeCell ref="B9:B10"/>
    <mergeCell ref="B11:B12"/>
    <mergeCell ref="B13:B16"/>
    <mergeCell ref="B17:B20"/>
    <mergeCell ref="B21:B23"/>
    <mergeCell ref="C5:C6"/>
    <mergeCell ref="C7:C8"/>
    <mergeCell ref="C9:C10"/>
    <mergeCell ref="C11:C12"/>
    <mergeCell ref="C13:C16"/>
    <mergeCell ref="C17:C20"/>
    <mergeCell ref="C21:C23"/>
    <mergeCell ref="I21:I22"/>
  </mergeCells>
  <printOptions/>
  <pageMargins left="0.54" right="0.54" top="0.2" bottom="0.04" header="0.23999999999999996" footer="0.35"/>
  <pageSetup horizontalDpi="600" verticalDpi="600" orientation="portrait" paperSize="9" scale="72"/>
</worksheet>
</file>

<file path=xl/worksheets/sheet3.xml><?xml version="1.0" encoding="utf-8"?>
<worksheet xmlns="http://schemas.openxmlformats.org/spreadsheetml/2006/main" xmlns:r="http://schemas.openxmlformats.org/officeDocument/2006/relationships">
  <dimension ref="A1:IU25"/>
  <sheetViews>
    <sheetView view="pageBreakPreview" zoomScaleSheetLayoutView="100" workbookViewId="0" topLeftCell="A1">
      <selection activeCell="D16" sqref="D16:D22"/>
    </sheetView>
  </sheetViews>
  <sheetFormatPr defaultColWidth="9.00390625" defaultRowHeight="14.25"/>
  <cols>
    <col min="1" max="1" width="6.375" style="5" customWidth="1"/>
    <col min="2" max="2" width="5.25390625" style="5" customWidth="1"/>
    <col min="3" max="3" width="8.625" style="5" customWidth="1"/>
    <col min="4" max="4" width="5.25390625" style="5" customWidth="1"/>
    <col min="5" max="5" width="12.125" style="5" customWidth="1"/>
    <col min="6" max="6" width="5.25390625" style="5" customWidth="1"/>
    <col min="7" max="7" width="31.625" style="5" hidden="1" customWidth="1"/>
    <col min="8" max="8" width="40.25390625" style="5" customWidth="1"/>
    <col min="9" max="9" width="9.00390625" style="5" customWidth="1"/>
    <col min="10" max="10" width="26.75390625" style="6" customWidth="1"/>
    <col min="11" max="255" width="9.00390625" style="5" customWidth="1"/>
  </cols>
  <sheetData>
    <row r="1" spans="1:10" ht="14.25">
      <c r="A1" s="7" t="s">
        <v>102</v>
      </c>
      <c r="B1" s="7"/>
      <c r="C1" s="7"/>
      <c r="D1" s="7"/>
      <c r="E1" s="7"/>
      <c r="F1" s="7"/>
      <c r="G1" s="7"/>
      <c r="H1" s="7"/>
      <c r="I1" s="7"/>
      <c r="J1" s="7"/>
    </row>
    <row r="2" spans="1:10" ht="51" customHeight="1">
      <c r="A2" s="8" t="s">
        <v>103</v>
      </c>
      <c r="B2" s="8"/>
      <c r="C2" s="8"/>
      <c r="D2" s="8"/>
      <c r="E2" s="8"/>
      <c r="F2" s="8"/>
      <c r="G2" s="8"/>
      <c r="H2" s="8"/>
      <c r="I2" s="8"/>
      <c r="J2" s="8"/>
    </row>
    <row r="3" spans="1:255" s="1" customFormat="1" ht="36.75" customHeight="1">
      <c r="A3" s="9" t="s">
        <v>2</v>
      </c>
      <c r="B3" s="9" t="s">
        <v>4</v>
      </c>
      <c r="C3" s="9" t="s">
        <v>3</v>
      </c>
      <c r="D3" s="9" t="s">
        <v>4</v>
      </c>
      <c r="E3" s="9" t="s">
        <v>5</v>
      </c>
      <c r="F3" s="9" t="s">
        <v>4</v>
      </c>
      <c r="G3" s="9" t="s">
        <v>6</v>
      </c>
      <c r="H3" s="10" t="s">
        <v>7</v>
      </c>
      <c r="I3" s="34" t="s">
        <v>81</v>
      </c>
      <c r="J3" s="35" t="s">
        <v>82</v>
      </c>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row>
    <row r="4" spans="1:255" s="2" customFormat="1" ht="79.5" customHeight="1">
      <c r="A4" s="11" t="s">
        <v>8</v>
      </c>
      <c r="B4" s="12">
        <v>20</v>
      </c>
      <c r="C4" s="11" t="s">
        <v>9</v>
      </c>
      <c r="D4" s="12">
        <v>4</v>
      </c>
      <c r="E4" s="12" t="s">
        <v>10</v>
      </c>
      <c r="F4" s="12">
        <v>4</v>
      </c>
      <c r="G4" s="13" t="s">
        <v>11</v>
      </c>
      <c r="H4" s="14" t="s">
        <v>12</v>
      </c>
      <c r="I4" s="37">
        <v>4</v>
      </c>
      <c r="J4" s="38"/>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1:255" s="2" customFormat="1" ht="111" customHeight="1">
      <c r="A5" s="15"/>
      <c r="B5" s="16"/>
      <c r="C5" s="11" t="s">
        <v>13</v>
      </c>
      <c r="D5" s="12">
        <v>8</v>
      </c>
      <c r="E5" s="12" t="s">
        <v>14</v>
      </c>
      <c r="F5" s="12">
        <v>4</v>
      </c>
      <c r="G5" s="13" t="s">
        <v>15</v>
      </c>
      <c r="H5" s="14" t="s">
        <v>16</v>
      </c>
      <c r="I5" s="37">
        <v>3</v>
      </c>
      <c r="J5" s="38"/>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s="2" customFormat="1" ht="75.75" customHeight="1">
      <c r="A6" s="15"/>
      <c r="B6" s="16"/>
      <c r="C6" s="15"/>
      <c r="D6" s="16"/>
      <c r="E6" s="12" t="s">
        <v>17</v>
      </c>
      <c r="F6" s="12">
        <v>4</v>
      </c>
      <c r="G6" s="13" t="s">
        <v>18</v>
      </c>
      <c r="H6" s="14" t="s">
        <v>19</v>
      </c>
      <c r="I6" s="37">
        <v>4</v>
      </c>
      <c r="J6" s="38"/>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row>
    <row r="7" spans="1:255" s="3" customFormat="1" ht="57">
      <c r="A7" s="15"/>
      <c r="B7" s="16"/>
      <c r="C7" s="11" t="s">
        <v>20</v>
      </c>
      <c r="D7" s="12">
        <v>8</v>
      </c>
      <c r="E7" s="12" t="s">
        <v>21</v>
      </c>
      <c r="F7" s="12">
        <v>3</v>
      </c>
      <c r="G7" s="13" t="s">
        <v>22</v>
      </c>
      <c r="H7" s="14" t="s">
        <v>23</v>
      </c>
      <c r="I7" s="39">
        <v>3</v>
      </c>
      <c r="J7" s="40"/>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row>
    <row r="8" spans="1:255" s="2" customFormat="1" ht="72" customHeight="1">
      <c r="A8" s="17"/>
      <c r="B8" s="18"/>
      <c r="C8" s="17"/>
      <c r="D8" s="18"/>
      <c r="E8" s="19" t="s">
        <v>24</v>
      </c>
      <c r="F8" s="19">
        <v>5</v>
      </c>
      <c r="G8" s="20" t="s">
        <v>25</v>
      </c>
      <c r="H8" s="21" t="s">
        <v>26</v>
      </c>
      <c r="I8" s="42">
        <v>5</v>
      </c>
      <c r="J8" s="43"/>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row>
    <row r="9" spans="1:255" s="2" customFormat="1" ht="37.5" customHeight="1">
      <c r="A9" s="22" t="s">
        <v>27</v>
      </c>
      <c r="B9" s="23">
        <f>D9+D11+D12+D13</f>
        <v>25</v>
      </c>
      <c r="C9" s="22" t="s">
        <v>28</v>
      </c>
      <c r="D9" s="23">
        <v>5</v>
      </c>
      <c r="E9" s="23" t="s">
        <v>29</v>
      </c>
      <c r="F9" s="23">
        <v>3</v>
      </c>
      <c r="G9" s="24" t="s">
        <v>30</v>
      </c>
      <c r="H9" s="24" t="s">
        <v>31</v>
      </c>
      <c r="I9" s="44">
        <v>3</v>
      </c>
      <c r="J9" s="38"/>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row>
    <row r="10" spans="1:255" s="2" customFormat="1" ht="69.75" customHeight="1">
      <c r="A10" s="22"/>
      <c r="B10" s="23"/>
      <c r="C10" s="25"/>
      <c r="D10" s="26"/>
      <c r="E10" s="23" t="s">
        <v>32</v>
      </c>
      <c r="F10" s="23">
        <v>2</v>
      </c>
      <c r="G10" s="24" t="s">
        <v>33</v>
      </c>
      <c r="H10" s="24" t="s">
        <v>34</v>
      </c>
      <c r="I10" s="44">
        <v>2</v>
      </c>
      <c r="J10" s="38"/>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row>
    <row r="11" spans="1:255" s="2" customFormat="1" ht="105" customHeight="1">
      <c r="A11" s="22"/>
      <c r="B11" s="23"/>
      <c r="C11" s="22" t="s">
        <v>35</v>
      </c>
      <c r="D11" s="23">
        <v>7</v>
      </c>
      <c r="E11" s="23" t="s">
        <v>36</v>
      </c>
      <c r="F11" s="23">
        <v>7</v>
      </c>
      <c r="G11" s="24" t="s">
        <v>37</v>
      </c>
      <c r="H11" s="24" t="s">
        <v>84</v>
      </c>
      <c r="I11" s="44">
        <v>5</v>
      </c>
      <c r="J11" s="38" t="s">
        <v>104</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row>
    <row r="12" spans="1:255" s="2" customFormat="1" ht="69.75" customHeight="1">
      <c r="A12" s="22"/>
      <c r="B12" s="23"/>
      <c r="C12" s="25" t="s">
        <v>35</v>
      </c>
      <c r="D12" s="26">
        <v>3</v>
      </c>
      <c r="E12" s="23" t="s">
        <v>39</v>
      </c>
      <c r="F12" s="23">
        <v>3</v>
      </c>
      <c r="G12" s="24" t="s">
        <v>40</v>
      </c>
      <c r="H12" s="24" t="s">
        <v>41</v>
      </c>
      <c r="I12" s="44">
        <v>3</v>
      </c>
      <c r="J12" s="38" t="s">
        <v>105</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row>
    <row r="13" spans="1:255" s="2" customFormat="1" ht="67.5" customHeight="1">
      <c r="A13" s="22"/>
      <c r="B13" s="23"/>
      <c r="C13" s="22" t="s">
        <v>42</v>
      </c>
      <c r="D13" s="23">
        <f>F13+F14+F15</f>
        <v>10</v>
      </c>
      <c r="E13" s="23" t="s">
        <v>43</v>
      </c>
      <c r="F13" s="23">
        <v>1</v>
      </c>
      <c r="G13" s="24" t="s">
        <v>44</v>
      </c>
      <c r="H13" s="24" t="s">
        <v>106</v>
      </c>
      <c r="I13" s="44">
        <v>2</v>
      </c>
      <c r="J13" s="38" t="s">
        <v>107</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row>
    <row r="14" spans="1:255" s="2" customFormat="1" ht="72" customHeight="1">
      <c r="A14" s="22"/>
      <c r="B14" s="23"/>
      <c r="C14" s="22"/>
      <c r="D14" s="23"/>
      <c r="E14" s="23" t="s">
        <v>49</v>
      </c>
      <c r="F14" s="23">
        <v>3</v>
      </c>
      <c r="G14" s="24" t="s">
        <v>108</v>
      </c>
      <c r="H14" s="24" t="s">
        <v>109</v>
      </c>
      <c r="I14" s="44">
        <v>4</v>
      </c>
      <c r="J14" s="38"/>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row>
    <row r="15" spans="1:255" s="2" customFormat="1" ht="81.75" customHeight="1">
      <c r="A15" s="22"/>
      <c r="B15" s="23"/>
      <c r="C15" s="25"/>
      <c r="D15" s="26"/>
      <c r="E15" s="23" t="s">
        <v>52</v>
      </c>
      <c r="F15" s="23">
        <v>6</v>
      </c>
      <c r="G15" s="24" t="s">
        <v>53</v>
      </c>
      <c r="H15" s="24" t="s">
        <v>86</v>
      </c>
      <c r="I15" s="44">
        <v>6</v>
      </c>
      <c r="J15" s="38" t="s">
        <v>110</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row>
    <row r="16" spans="1:255" s="2" customFormat="1" ht="46.5" customHeight="1">
      <c r="A16" s="22" t="s">
        <v>55</v>
      </c>
      <c r="B16" s="23">
        <v>35</v>
      </c>
      <c r="C16" s="22" t="s">
        <v>56</v>
      </c>
      <c r="D16" s="23">
        <f>F16+F17+F18+F19+F20+F21+F22</f>
        <v>35</v>
      </c>
      <c r="E16" s="23" t="s">
        <v>111</v>
      </c>
      <c r="F16" s="23">
        <v>5</v>
      </c>
      <c r="G16" s="27" t="s">
        <v>112</v>
      </c>
      <c r="H16" s="27" t="s">
        <v>113</v>
      </c>
      <c r="I16" s="44">
        <v>5</v>
      </c>
      <c r="J16" s="4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row>
    <row r="17" spans="1:255" s="2" customFormat="1" ht="46.5" customHeight="1">
      <c r="A17" s="22"/>
      <c r="B17" s="23"/>
      <c r="C17" s="22"/>
      <c r="D17" s="23"/>
      <c r="E17" s="23" t="s">
        <v>114</v>
      </c>
      <c r="F17" s="23">
        <v>5</v>
      </c>
      <c r="G17" s="27"/>
      <c r="H17" s="27" t="s">
        <v>115</v>
      </c>
      <c r="I17" s="44">
        <v>5</v>
      </c>
      <c r="J17" s="4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row>
    <row r="18" spans="1:255" s="2" customFormat="1" ht="46.5" customHeight="1">
      <c r="A18" s="22"/>
      <c r="B18" s="23"/>
      <c r="C18" s="22"/>
      <c r="D18" s="23"/>
      <c r="E18" s="23" t="s">
        <v>116</v>
      </c>
      <c r="F18" s="23">
        <v>5</v>
      </c>
      <c r="G18" s="27"/>
      <c r="H18" s="27" t="s">
        <v>117</v>
      </c>
      <c r="I18" s="44">
        <v>5</v>
      </c>
      <c r="J18" s="45" t="s">
        <v>118</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row>
    <row r="19" spans="1:255" s="2" customFormat="1" ht="46.5" customHeight="1">
      <c r="A19" s="22"/>
      <c r="B19" s="23"/>
      <c r="C19" s="22"/>
      <c r="D19" s="23"/>
      <c r="E19" s="23" t="s">
        <v>119</v>
      </c>
      <c r="F19" s="23">
        <v>5</v>
      </c>
      <c r="G19" s="27"/>
      <c r="H19" s="27" t="s">
        <v>120</v>
      </c>
      <c r="I19" s="44">
        <v>3</v>
      </c>
      <c r="J19" s="45" t="s">
        <v>121</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row>
    <row r="20" spans="1:255" s="2" customFormat="1" ht="46.5" customHeight="1">
      <c r="A20" s="22"/>
      <c r="B20" s="23"/>
      <c r="C20" s="22"/>
      <c r="D20" s="23"/>
      <c r="E20" s="23" t="s">
        <v>122</v>
      </c>
      <c r="F20" s="23">
        <v>5</v>
      </c>
      <c r="G20" s="27"/>
      <c r="H20" s="27" t="s">
        <v>123</v>
      </c>
      <c r="I20" s="44">
        <v>5</v>
      </c>
      <c r="J20" s="4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row>
    <row r="21" spans="1:255" s="2" customFormat="1" ht="46.5" customHeight="1">
      <c r="A21" s="22"/>
      <c r="B21" s="23"/>
      <c r="C21" s="25"/>
      <c r="D21" s="26"/>
      <c r="E21" s="23" t="s">
        <v>124</v>
      </c>
      <c r="F21" s="23">
        <v>5</v>
      </c>
      <c r="G21" s="27" t="s">
        <v>125</v>
      </c>
      <c r="H21" s="27" t="s">
        <v>126</v>
      </c>
      <c r="I21" s="44">
        <v>5</v>
      </c>
      <c r="J21" s="38"/>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row>
    <row r="22" spans="1:255" s="2" customFormat="1" ht="46.5" customHeight="1">
      <c r="A22" s="22"/>
      <c r="B22" s="23"/>
      <c r="C22" s="25"/>
      <c r="D22" s="26"/>
      <c r="E22" s="23" t="s">
        <v>127</v>
      </c>
      <c r="F22" s="23">
        <v>5</v>
      </c>
      <c r="G22" s="27"/>
      <c r="H22" s="27" t="s">
        <v>128</v>
      </c>
      <c r="I22" s="44">
        <v>5</v>
      </c>
      <c r="J22" s="38"/>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row>
    <row r="23" spans="1:255" s="2" customFormat="1" ht="129" customHeight="1">
      <c r="A23" s="28" t="s">
        <v>55</v>
      </c>
      <c r="B23" s="29">
        <f>F23+F24</f>
        <v>15</v>
      </c>
      <c r="C23" s="28" t="s">
        <v>69</v>
      </c>
      <c r="D23" s="29">
        <f>F23+F24</f>
        <v>15</v>
      </c>
      <c r="E23" s="29" t="s">
        <v>129</v>
      </c>
      <c r="F23" s="29">
        <v>7</v>
      </c>
      <c r="G23" s="30" t="s">
        <v>130</v>
      </c>
      <c r="H23" s="31" t="s">
        <v>131</v>
      </c>
      <c r="I23" s="46">
        <v>7</v>
      </c>
      <c r="J23" s="47"/>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row>
    <row r="24" spans="1:255" s="2" customFormat="1" ht="85.5">
      <c r="A24" s="11"/>
      <c r="B24" s="12"/>
      <c r="C24" s="11"/>
      <c r="D24" s="12"/>
      <c r="E24" s="12" t="s">
        <v>132</v>
      </c>
      <c r="F24" s="12">
        <v>8</v>
      </c>
      <c r="G24" s="32" t="s">
        <v>133</v>
      </c>
      <c r="H24" s="30" t="s">
        <v>134</v>
      </c>
      <c r="I24" s="37">
        <v>8</v>
      </c>
      <c r="J24" s="38"/>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row>
    <row r="25" spans="1:255" s="4" customFormat="1" ht="30" customHeight="1">
      <c r="A25" s="33" t="s">
        <v>78</v>
      </c>
      <c r="B25" s="33">
        <f>B4+B9+B12+B16+B23</f>
        <v>95</v>
      </c>
      <c r="C25" s="33"/>
      <c r="D25" s="33">
        <f>SUM(D4:D24)</f>
        <v>95</v>
      </c>
      <c r="E25" s="33"/>
      <c r="F25" s="33">
        <f>SUM(F4:F24)</f>
        <v>95</v>
      </c>
      <c r="G25" s="33">
        <f>SUM(G4:G24)</f>
        <v>0</v>
      </c>
      <c r="H25" s="33"/>
      <c r="I25" s="33">
        <f>SUM(I4:I24)</f>
        <v>92</v>
      </c>
      <c r="J25" s="48"/>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row>
    <row r="26" ht="39.75" customHeight="1"/>
    <row r="27" ht="39.75" customHeight="1"/>
    <row r="28" ht="81" customHeight="1"/>
  </sheetData>
  <sheetProtection/>
  <mergeCells count="22">
    <mergeCell ref="A1:J1"/>
    <mergeCell ref="A2:J2"/>
    <mergeCell ref="A4:A8"/>
    <mergeCell ref="A9:A15"/>
    <mergeCell ref="A16:A22"/>
    <mergeCell ref="A23:A24"/>
    <mergeCell ref="B4:B8"/>
    <mergeCell ref="B9:B15"/>
    <mergeCell ref="B16:B22"/>
    <mergeCell ref="B23:B24"/>
    <mergeCell ref="C5:C6"/>
    <mergeCell ref="C7:C8"/>
    <mergeCell ref="C9:C10"/>
    <mergeCell ref="C13:C15"/>
    <mergeCell ref="C16:C22"/>
    <mergeCell ref="C23:C24"/>
    <mergeCell ref="D5:D6"/>
    <mergeCell ref="D7:D8"/>
    <mergeCell ref="D9:D10"/>
    <mergeCell ref="D13:D15"/>
    <mergeCell ref="D16:D22"/>
    <mergeCell ref="D23:D24"/>
  </mergeCells>
  <printOptions/>
  <pageMargins left="0.54" right="0.54" top="0.31" bottom="0.63" header="0.23999999999999996" footer="0.35"/>
  <pageSetup horizontalDpi="600" verticalDpi="600" orientation="portrait" paperSize="9" scale="72"/>
</worksheet>
</file>

<file path=xl/worksheets/sheet4.xml><?xml version="1.0" encoding="utf-8"?>
<worksheet xmlns="http://schemas.openxmlformats.org/spreadsheetml/2006/main" xmlns:r="http://schemas.openxmlformats.org/officeDocument/2006/relationships">
  <dimension ref="A1:IU25"/>
  <sheetViews>
    <sheetView view="pageBreakPreview" zoomScaleSheetLayoutView="100" workbookViewId="0" topLeftCell="A14">
      <selection activeCell="A16" sqref="A16:J22"/>
    </sheetView>
  </sheetViews>
  <sheetFormatPr defaultColWidth="9.00390625" defaultRowHeight="14.25"/>
  <cols>
    <col min="1" max="1" width="6.375" style="5" customWidth="1"/>
    <col min="2" max="2" width="5.25390625" style="5" customWidth="1"/>
    <col min="3" max="3" width="8.625" style="5" customWidth="1"/>
    <col min="4" max="4" width="5.25390625" style="5" customWidth="1"/>
    <col min="5" max="5" width="12.125" style="5" customWidth="1"/>
    <col min="6" max="6" width="5.25390625" style="5" customWidth="1"/>
    <col min="7" max="7" width="31.625" style="5" hidden="1" customWidth="1"/>
    <col min="8" max="8" width="40.25390625" style="5" customWidth="1"/>
    <col min="9" max="9" width="9.00390625" style="5" customWidth="1"/>
    <col min="10" max="10" width="26.75390625" style="6" customWidth="1"/>
    <col min="11" max="255" width="9.00390625" style="5" customWidth="1"/>
  </cols>
  <sheetData>
    <row r="1" spans="1:10" ht="14.25">
      <c r="A1" s="7" t="s">
        <v>102</v>
      </c>
      <c r="B1" s="7"/>
      <c r="C1" s="7"/>
      <c r="D1" s="7"/>
      <c r="E1" s="7"/>
      <c r="F1" s="7"/>
      <c r="G1" s="7"/>
      <c r="H1" s="7"/>
      <c r="I1" s="7"/>
      <c r="J1" s="7"/>
    </row>
    <row r="2" spans="1:10" ht="51" customHeight="1">
      <c r="A2" s="8" t="s">
        <v>135</v>
      </c>
      <c r="B2" s="8"/>
      <c r="C2" s="8"/>
      <c r="D2" s="8"/>
      <c r="E2" s="8"/>
      <c r="F2" s="8"/>
      <c r="G2" s="8"/>
      <c r="H2" s="8"/>
      <c r="I2" s="8"/>
      <c r="J2" s="8"/>
    </row>
    <row r="3" spans="1:255" s="1" customFormat="1" ht="36.75" customHeight="1">
      <c r="A3" s="9" t="s">
        <v>2</v>
      </c>
      <c r="B3" s="9" t="s">
        <v>4</v>
      </c>
      <c r="C3" s="9" t="s">
        <v>3</v>
      </c>
      <c r="D3" s="9" t="s">
        <v>4</v>
      </c>
      <c r="E3" s="9" t="s">
        <v>5</v>
      </c>
      <c r="F3" s="9" t="s">
        <v>4</v>
      </c>
      <c r="G3" s="9" t="s">
        <v>6</v>
      </c>
      <c r="H3" s="10" t="s">
        <v>7</v>
      </c>
      <c r="I3" s="34" t="s">
        <v>81</v>
      </c>
      <c r="J3" s="35" t="s">
        <v>82</v>
      </c>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row>
    <row r="4" spans="1:255" s="2" customFormat="1" ht="79.5" customHeight="1">
      <c r="A4" s="11" t="s">
        <v>8</v>
      </c>
      <c r="B4" s="12">
        <v>20</v>
      </c>
      <c r="C4" s="11" t="s">
        <v>9</v>
      </c>
      <c r="D4" s="12">
        <v>4</v>
      </c>
      <c r="E4" s="12" t="s">
        <v>10</v>
      </c>
      <c r="F4" s="12">
        <v>4</v>
      </c>
      <c r="G4" s="13" t="s">
        <v>11</v>
      </c>
      <c r="H4" s="14" t="s">
        <v>12</v>
      </c>
      <c r="I4" s="37">
        <v>4</v>
      </c>
      <c r="J4" s="38"/>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1:255" s="2" customFormat="1" ht="111" customHeight="1">
      <c r="A5" s="15"/>
      <c r="B5" s="16"/>
      <c r="C5" s="11" t="s">
        <v>13</v>
      </c>
      <c r="D5" s="12">
        <v>8</v>
      </c>
      <c r="E5" s="12" t="s">
        <v>14</v>
      </c>
      <c r="F5" s="12">
        <v>4</v>
      </c>
      <c r="G5" s="13" t="s">
        <v>15</v>
      </c>
      <c r="H5" s="14" t="s">
        <v>16</v>
      </c>
      <c r="I5" s="37">
        <v>3</v>
      </c>
      <c r="J5" s="38"/>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s="2" customFormat="1" ht="75.75" customHeight="1">
      <c r="A6" s="15"/>
      <c r="B6" s="16"/>
      <c r="C6" s="15"/>
      <c r="D6" s="16"/>
      <c r="E6" s="12" t="s">
        <v>17</v>
      </c>
      <c r="F6" s="12">
        <v>4</v>
      </c>
      <c r="G6" s="13" t="s">
        <v>18</v>
      </c>
      <c r="H6" s="14" t="s">
        <v>19</v>
      </c>
      <c r="I6" s="37">
        <v>4</v>
      </c>
      <c r="J6" s="38"/>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row>
    <row r="7" spans="1:255" s="3" customFormat="1" ht="57">
      <c r="A7" s="15"/>
      <c r="B7" s="16"/>
      <c r="C7" s="11" t="s">
        <v>20</v>
      </c>
      <c r="D7" s="12">
        <v>8</v>
      </c>
      <c r="E7" s="12" t="s">
        <v>21</v>
      </c>
      <c r="F7" s="12">
        <v>3</v>
      </c>
      <c r="G7" s="13" t="s">
        <v>22</v>
      </c>
      <c r="H7" s="14" t="s">
        <v>23</v>
      </c>
      <c r="I7" s="39">
        <v>3</v>
      </c>
      <c r="J7" s="40"/>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row>
    <row r="8" spans="1:255" s="2" customFormat="1" ht="72" customHeight="1">
      <c r="A8" s="17"/>
      <c r="B8" s="18"/>
      <c r="C8" s="17"/>
      <c r="D8" s="18"/>
      <c r="E8" s="19" t="s">
        <v>24</v>
      </c>
      <c r="F8" s="19">
        <v>5</v>
      </c>
      <c r="G8" s="20" t="s">
        <v>25</v>
      </c>
      <c r="H8" s="21" t="s">
        <v>26</v>
      </c>
      <c r="I8" s="42">
        <v>5</v>
      </c>
      <c r="J8" s="43"/>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row>
    <row r="9" spans="1:255" s="2" customFormat="1" ht="37.5" customHeight="1">
      <c r="A9" s="22" t="s">
        <v>27</v>
      </c>
      <c r="B9" s="23">
        <f>D9+D11+D12+D13</f>
        <v>30</v>
      </c>
      <c r="C9" s="22" t="s">
        <v>28</v>
      </c>
      <c r="D9" s="23">
        <v>5</v>
      </c>
      <c r="E9" s="23" t="s">
        <v>29</v>
      </c>
      <c r="F9" s="23">
        <v>3</v>
      </c>
      <c r="G9" s="24" t="s">
        <v>30</v>
      </c>
      <c r="H9" s="24" t="s">
        <v>31</v>
      </c>
      <c r="I9" s="44">
        <v>3</v>
      </c>
      <c r="J9" s="38"/>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row>
    <row r="10" spans="1:255" s="2" customFormat="1" ht="69.75" customHeight="1">
      <c r="A10" s="22"/>
      <c r="B10" s="23"/>
      <c r="C10" s="25"/>
      <c r="D10" s="26"/>
      <c r="E10" s="23" t="s">
        <v>32</v>
      </c>
      <c r="F10" s="23">
        <v>2</v>
      </c>
      <c r="G10" s="24" t="s">
        <v>33</v>
      </c>
      <c r="H10" s="24" t="s">
        <v>34</v>
      </c>
      <c r="I10" s="44">
        <v>2</v>
      </c>
      <c r="J10" s="38"/>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row>
    <row r="11" spans="1:255" s="2" customFormat="1" ht="105" customHeight="1">
      <c r="A11" s="22"/>
      <c r="B11" s="23"/>
      <c r="C11" s="22" t="s">
        <v>35</v>
      </c>
      <c r="D11" s="23">
        <v>10</v>
      </c>
      <c r="E11" s="23" t="s">
        <v>36</v>
      </c>
      <c r="F11" s="23">
        <v>10</v>
      </c>
      <c r="G11" s="24" t="s">
        <v>37</v>
      </c>
      <c r="H11" s="24" t="s">
        <v>84</v>
      </c>
      <c r="I11" s="44">
        <v>5</v>
      </c>
      <c r="J11" s="38" t="s">
        <v>104</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row>
    <row r="12" spans="1:255" s="2" customFormat="1" ht="69.75" customHeight="1">
      <c r="A12" s="22"/>
      <c r="B12" s="23"/>
      <c r="C12" s="25" t="s">
        <v>35</v>
      </c>
      <c r="D12" s="26">
        <v>3</v>
      </c>
      <c r="E12" s="23" t="s">
        <v>39</v>
      </c>
      <c r="F12" s="23">
        <v>3</v>
      </c>
      <c r="G12" s="24" t="s">
        <v>40</v>
      </c>
      <c r="H12" s="24" t="s">
        <v>41</v>
      </c>
      <c r="I12" s="44">
        <v>3</v>
      </c>
      <c r="J12" s="38" t="s">
        <v>105</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row>
    <row r="13" spans="1:255" s="2" customFormat="1" ht="67.5" customHeight="1">
      <c r="A13" s="22"/>
      <c r="B13" s="23"/>
      <c r="C13" s="22" t="s">
        <v>42</v>
      </c>
      <c r="D13" s="23">
        <f>F13+F14+F15</f>
        <v>12</v>
      </c>
      <c r="E13" s="23" t="s">
        <v>43</v>
      </c>
      <c r="F13" s="23">
        <v>2</v>
      </c>
      <c r="G13" s="24" t="s">
        <v>44</v>
      </c>
      <c r="H13" s="24" t="s">
        <v>106</v>
      </c>
      <c r="I13" s="44">
        <v>2</v>
      </c>
      <c r="J13" s="38" t="s">
        <v>107</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row>
    <row r="14" spans="1:255" s="2" customFormat="1" ht="72" customHeight="1">
      <c r="A14" s="22"/>
      <c r="B14" s="23"/>
      <c r="C14" s="22"/>
      <c r="D14" s="23"/>
      <c r="E14" s="23" t="s">
        <v>49</v>
      </c>
      <c r="F14" s="23">
        <v>4</v>
      </c>
      <c r="G14" s="24" t="s">
        <v>108</v>
      </c>
      <c r="H14" s="24" t="s">
        <v>109</v>
      </c>
      <c r="I14" s="44">
        <v>4</v>
      </c>
      <c r="J14" s="38"/>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row>
    <row r="15" spans="1:255" s="2" customFormat="1" ht="81.75" customHeight="1">
      <c r="A15" s="22"/>
      <c r="B15" s="23"/>
      <c r="C15" s="25"/>
      <c r="D15" s="26"/>
      <c r="E15" s="23" t="s">
        <v>52</v>
      </c>
      <c r="F15" s="23">
        <v>6</v>
      </c>
      <c r="G15" s="24" t="s">
        <v>53</v>
      </c>
      <c r="H15" s="24" t="s">
        <v>86</v>
      </c>
      <c r="I15" s="44">
        <v>6</v>
      </c>
      <c r="J15" s="38" t="s">
        <v>110</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row>
    <row r="16" spans="1:255" s="2" customFormat="1" ht="46.5" customHeight="1">
      <c r="A16" s="22" t="s">
        <v>55</v>
      </c>
      <c r="B16" s="23">
        <v>35</v>
      </c>
      <c r="C16" s="22" t="s">
        <v>56</v>
      </c>
      <c r="D16" s="23">
        <f>F16+F17+F18+F19+F20+F21+F22</f>
        <v>35</v>
      </c>
      <c r="E16" s="23" t="s">
        <v>111</v>
      </c>
      <c r="F16" s="23">
        <v>5</v>
      </c>
      <c r="G16" s="27" t="s">
        <v>112</v>
      </c>
      <c r="H16" s="27" t="s">
        <v>113</v>
      </c>
      <c r="I16" s="44">
        <v>5</v>
      </c>
      <c r="J16" s="4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row>
    <row r="17" spans="1:255" s="2" customFormat="1" ht="46.5" customHeight="1">
      <c r="A17" s="22"/>
      <c r="B17" s="23"/>
      <c r="C17" s="22"/>
      <c r="D17" s="23"/>
      <c r="E17" s="23" t="s">
        <v>114</v>
      </c>
      <c r="F17" s="23">
        <v>5</v>
      </c>
      <c r="G17" s="27"/>
      <c r="H17" s="27" t="s">
        <v>115</v>
      </c>
      <c r="I17" s="44">
        <v>5</v>
      </c>
      <c r="J17" s="4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row>
    <row r="18" spans="1:255" s="2" customFormat="1" ht="46.5" customHeight="1">
      <c r="A18" s="22"/>
      <c r="B18" s="23"/>
      <c r="C18" s="22"/>
      <c r="D18" s="23"/>
      <c r="E18" s="23" t="s">
        <v>116</v>
      </c>
      <c r="F18" s="23">
        <v>5</v>
      </c>
      <c r="G18" s="27"/>
      <c r="H18" s="27" t="s">
        <v>117</v>
      </c>
      <c r="I18" s="44">
        <v>5</v>
      </c>
      <c r="J18" s="45" t="s">
        <v>118</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row>
    <row r="19" spans="1:255" s="2" customFormat="1" ht="46.5" customHeight="1">
      <c r="A19" s="22"/>
      <c r="B19" s="23"/>
      <c r="C19" s="22"/>
      <c r="D19" s="23"/>
      <c r="E19" s="23" t="s">
        <v>119</v>
      </c>
      <c r="F19" s="23">
        <v>5</v>
      </c>
      <c r="G19" s="27"/>
      <c r="H19" s="27" t="s">
        <v>120</v>
      </c>
      <c r="I19" s="44">
        <v>3</v>
      </c>
      <c r="J19" s="45" t="s">
        <v>121</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row>
    <row r="20" spans="1:255" s="2" customFormat="1" ht="46.5" customHeight="1">
      <c r="A20" s="22"/>
      <c r="B20" s="23"/>
      <c r="C20" s="22"/>
      <c r="D20" s="23"/>
      <c r="E20" s="23" t="s">
        <v>122</v>
      </c>
      <c r="F20" s="23">
        <v>5</v>
      </c>
      <c r="G20" s="27"/>
      <c r="H20" s="27" t="s">
        <v>123</v>
      </c>
      <c r="I20" s="44">
        <v>5</v>
      </c>
      <c r="J20" s="4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row>
    <row r="21" spans="1:255" s="2" customFormat="1" ht="46.5" customHeight="1">
      <c r="A21" s="22"/>
      <c r="B21" s="23"/>
      <c r="C21" s="25"/>
      <c r="D21" s="26"/>
      <c r="E21" s="23" t="s">
        <v>124</v>
      </c>
      <c r="F21" s="23">
        <v>5</v>
      </c>
      <c r="G21" s="27" t="s">
        <v>125</v>
      </c>
      <c r="H21" s="27" t="s">
        <v>126</v>
      </c>
      <c r="I21" s="44">
        <v>5</v>
      </c>
      <c r="J21" s="38"/>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row>
    <row r="22" spans="1:255" s="2" customFormat="1" ht="46.5" customHeight="1">
      <c r="A22" s="22"/>
      <c r="B22" s="23"/>
      <c r="C22" s="25"/>
      <c r="D22" s="26"/>
      <c r="E22" s="23" t="s">
        <v>127</v>
      </c>
      <c r="F22" s="23">
        <v>5</v>
      </c>
      <c r="G22" s="27"/>
      <c r="H22" s="27" t="s">
        <v>128</v>
      </c>
      <c r="I22" s="44">
        <v>5</v>
      </c>
      <c r="J22" s="38"/>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row>
    <row r="23" spans="1:255" s="2" customFormat="1" ht="129" customHeight="1">
      <c r="A23" s="28" t="s">
        <v>55</v>
      </c>
      <c r="B23" s="29">
        <f>F23+F24</f>
        <v>15</v>
      </c>
      <c r="C23" s="28" t="s">
        <v>69</v>
      </c>
      <c r="D23" s="29">
        <f>F23+F24</f>
        <v>15</v>
      </c>
      <c r="E23" s="29" t="s">
        <v>129</v>
      </c>
      <c r="F23" s="29">
        <v>7</v>
      </c>
      <c r="G23" s="30" t="s">
        <v>130</v>
      </c>
      <c r="H23" s="31" t="s">
        <v>131</v>
      </c>
      <c r="I23" s="46">
        <v>7</v>
      </c>
      <c r="J23" s="47"/>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row>
    <row r="24" spans="1:255" s="2" customFormat="1" ht="85.5">
      <c r="A24" s="11"/>
      <c r="B24" s="12"/>
      <c r="C24" s="11"/>
      <c r="D24" s="12"/>
      <c r="E24" s="12" t="s">
        <v>132</v>
      </c>
      <c r="F24" s="12">
        <v>8</v>
      </c>
      <c r="G24" s="32" t="s">
        <v>133</v>
      </c>
      <c r="H24" s="30" t="s">
        <v>134</v>
      </c>
      <c r="I24" s="37">
        <v>8</v>
      </c>
      <c r="J24" s="38"/>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row>
    <row r="25" spans="1:255" s="4" customFormat="1" ht="30" customHeight="1">
      <c r="A25" s="33" t="s">
        <v>78</v>
      </c>
      <c r="B25" s="33">
        <f>B4+B9+B12+B16+B23</f>
        <v>100</v>
      </c>
      <c r="C25" s="33"/>
      <c r="D25" s="33">
        <f>SUM(D4:D24)</f>
        <v>100</v>
      </c>
      <c r="E25" s="33"/>
      <c r="F25" s="33">
        <f>SUM(F4:F24)</f>
        <v>100</v>
      </c>
      <c r="G25" s="33">
        <f>SUM(G4:G24)</f>
        <v>0</v>
      </c>
      <c r="H25" s="33"/>
      <c r="I25" s="33">
        <f>SUM(I4:I24)</f>
        <v>92</v>
      </c>
      <c r="J25" s="48"/>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row>
    <row r="26" ht="39.75" customHeight="1"/>
    <row r="27" ht="39.75" customHeight="1"/>
    <row r="28" ht="81" customHeight="1"/>
  </sheetData>
  <sheetProtection/>
  <mergeCells count="22">
    <mergeCell ref="A1:J1"/>
    <mergeCell ref="A2:J2"/>
    <mergeCell ref="A4:A8"/>
    <mergeCell ref="A9:A15"/>
    <mergeCell ref="A16:A22"/>
    <mergeCell ref="A23:A24"/>
    <mergeCell ref="B4:B8"/>
    <mergeCell ref="B9:B15"/>
    <mergeCell ref="B16:B22"/>
    <mergeCell ref="B23:B24"/>
    <mergeCell ref="C5:C6"/>
    <mergeCell ref="C7:C8"/>
    <mergeCell ref="C9:C10"/>
    <mergeCell ref="C13:C15"/>
    <mergeCell ref="C16:C22"/>
    <mergeCell ref="C23:C24"/>
    <mergeCell ref="D5:D6"/>
    <mergeCell ref="D7:D8"/>
    <mergeCell ref="D9:D10"/>
    <mergeCell ref="D13:D15"/>
    <mergeCell ref="D16:D22"/>
    <mergeCell ref="D23:D24"/>
  </mergeCells>
  <printOptions/>
  <pageMargins left="0.54" right="0.54" top="0.31" bottom="0.63" header="0.23999999999999996" footer="0.35"/>
  <pageSetup horizontalDpi="600" verticalDpi="600" orientation="portrait" paperSize="9" scale="7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2015-08-21T05:45:45Z</cp:lastPrinted>
  <dcterms:created xsi:type="dcterms:W3CDTF">2014-09-01T02:42:02Z</dcterms:created>
  <dcterms:modified xsi:type="dcterms:W3CDTF">2019-06-28T06:52:56Z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